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JUAN A\CONAC EDOS FINANC\JULIO\"/>
    </mc:Choice>
  </mc:AlternateContent>
  <xr:revisionPtr revIDLastSave="0" documentId="13_ncr:1_{E3DA983A-B631-476D-8089-DCE2E0D795C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Print_Area" localSheetId="0">Hoja1!$B$1:$J$56</definedName>
    <definedName name="_xlnm.Print_Titles" localSheetId="0">Hoja1!$1:$12</definedName>
  </definedNames>
  <calcPr calcId="181029" iterate="1"/>
</workbook>
</file>

<file path=xl/calcChain.xml><?xml version="1.0" encoding="utf-8"?>
<calcChain xmlns="http://schemas.openxmlformats.org/spreadsheetml/2006/main">
  <c r="G36" i="1" l="1"/>
  <c r="E31" i="1" l="1"/>
  <c r="I47" i="1" l="1"/>
  <c r="I46" i="1"/>
  <c r="H45" i="1"/>
  <c r="G45" i="1"/>
  <c r="F45" i="1"/>
  <c r="E45" i="1"/>
  <c r="H36" i="1"/>
  <c r="F36" i="1"/>
  <c r="E36" i="1"/>
  <c r="I41" i="1"/>
  <c r="I27" i="1"/>
  <c r="I26" i="1"/>
  <c r="I23" i="1"/>
  <c r="I22" i="1"/>
  <c r="I21" i="1"/>
  <c r="F31" i="1"/>
  <c r="H25" i="1"/>
  <c r="G25" i="1"/>
  <c r="F25" i="1"/>
  <c r="E25" i="1"/>
  <c r="I25" i="1" s="1"/>
  <c r="I45" i="1" l="1"/>
  <c r="I38" i="1"/>
  <c r="I37" i="1"/>
  <c r="G18" i="1"/>
  <c r="F18" i="1"/>
  <c r="E13" i="1"/>
  <c r="I19" i="1" l="1"/>
  <c r="I20" i="1"/>
  <c r="I40" i="1" l="1"/>
  <c r="I39" i="1"/>
  <c r="I34" i="1"/>
  <c r="I33" i="1"/>
  <c r="I32" i="1"/>
  <c r="H31" i="1"/>
  <c r="G31" i="1"/>
  <c r="I31" i="1" s="1"/>
  <c r="H18" i="1"/>
  <c r="E18" i="1"/>
  <c r="E29" i="1" s="1"/>
  <c r="E49" i="1" s="1"/>
  <c r="I16" i="1"/>
  <c r="I15" i="1"/>
  <c r="I14" i="1"/>
  <c r="H13" i="1"/>
  <c r="G13" i="1"/>
  <c r="G29" i="1" s="1"/>
  <c r="G49" i="1" s="1"/>
  <c r="F13" i="1"/>
  <c r="F29" i="1" s="1"/>
  <c r="F49" i="1" l="1"/>
  <c r="H29" i="1"/>
  <c r="H49" i="1" s="1"/>
  <c r="I36" i="1"/>
  <c r="I18" i="1"/>
  <c r="I13" i="1"/>
  <c r="I29" i="1" l="1"/>
  <c r="I49" i="1" s="1"/>
</calcChain>
</file>

<file path=xl/sharedStrings.xml><?xml version="1.0" encoding="utf-8"?>
<sst xmlns="http://schemas.openxmlformats.org/spreadsheetml/2006/main" count="48" uniqueCount="38">
  <si>
    <t>Estado de Variación en la Hacienda Pública</t>
  </si>
  <si>
    <t>Ente Público: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</si>
  <si>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</si>
  <si>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</si>
  <si>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</si>
  <si>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</si>
  <si>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</si>
  <si>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</si>
  <si>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</si>
  <si>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</si>
  <si>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</si>
  <si>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</si>
  <si>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</si>
  <si>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</si>
  <si>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</si>
  <si>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Aportaciones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</si>
  <si>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</si>
  <si>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</si>
  <si>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(Pesos)</t>
  </si>
  <si>
    <t>Exceso o Insuficiencia en la Actualización de la Hacienda Pública / Patrimonio</t>
  </si>
  <si>
    <t>Rectificaciones de Resultados de Ejercicios Anteriores</t>
  </si>
  <si>
    <t>Resultado por Posición Monetaria</t>
  </si>
  <si>
    <t>Resultado por Tenencia de Activos no Monetarios</t>
  </si>
  <si>
    <t>Hacienda Pública / Patrimonio Neto Final de 2019</t>
  </si>
  <si>
    <t xml:space="preserve">    Poder Ejecutivo del Gobierno del Estado de Baja California Sur</t>
  </si>
  <si>
    <t>Lic. Isidro jordán Monyrón</t>
  </si>
  <si>
    <t>C.P. y A. José Ricardo González García</t>
  </si>
  <si>
    <t>Director de Contabilidad</t>
  </si>
  <si>
    <t>Secretario de Finanzas y Administración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</si>
  <si>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</si>
  <si>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</si>
  <si>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</si>
  <si>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Cambios en la Hacienda Pública / Patrimonio Contribuido Neto de 2020</t>
  </si>
  <si>
    <t>Variaciones de la Hacienda Pública / Patrimonio Generado Neto de 2020</t>
  </si>
  <si>
    <t>Cambio en el Exceso o Insuficiencia en la Actualización de la Hacienda Pública / Patrimonio Neto de 2020</t>
  </si>
  <si>
    <t>Hacienda Pública / Patrimonio Neto Final de 2020</t>
  </si>
  <si>
    <t>Ejercicio 2020</t>
  </si>
  <si>
    <t>Del 01 de Enero al 31 de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</si>
</sst>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</cellStyleXfs>
  <cellXfs count="87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2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right"/>
    </xf>
    <xf numFmtId="0" fontId="5" fillId="2" borderId="1" xfId="0" applyNumberFormat="1" applyFont="1" applyFill="1" applyBorder="1" applyAlignment="1" applyProtection="1"/>
    <xf numFmtId="0" fontId="3" fillId="2" borderId="5" xfId="2" applyNumberFormat="1" applyFont="1" applyFill="1" applyBorder="1" applyAlignment="1">
      <alignment horizontal="centerContinuous" vertical="center"/>
    </xf>
    <xf numFmtId="0" fontId="3" fillId="2" borderId="6" xfId="2" applyNumberFormat="1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3" fillId="2" borderId="6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/>
    </xf>
    <xf numFmtId="3" fontId="7" fillId="2" borderId="0" xfId="0" applyNumberFormat="1" applyFont="1" applyFill="1" applyBorder="1" applyAlignment="1" applyProtection="1">
      <alignment horizontal="right" vertical="top"/>
      <protection locked="0"/>
    </xf>
    <xf numFmtId="3" fontId="2" fillId="2" borderId="0" xfId="0" applyNumberFormat="1" applyFont="1" applyFill="1" applyBorder="1" applyAlignment="1">
      <alignment horizontal="right" vertical="top"/>
    </xf>
    <xf numFmtId="3" fontId="7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3" fillId="2" borderId="8" xfId="0" applyFont="1" applyFill="1" applyBorder="1" applyAlignment="1">
      <alignment vertical="top" wrapText="1"/>
    </xf>
    <xf numFmtId="0" fontId="5" fillId="2" borderId="0" xfId="0" applyFont="1" applyFill="1" applyAlignment="1">
      <alignment wrapText="1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165" fontId="6" fillId="3" borderId="2" xfId="1" applyNumberFormat="1" applyFont="1" applyFill="1" applyBorder="1" applyAlignment="1">
      <alignment horizontal="center" vertical="center" wrapText="1"/>
    </xf>
    <xf numFmtId="165" fontId="6" fillId="3" borderId="3" xfId="1" applyNumberFormat="1" applyFont="1" applyFill="1" applyBorder="1" applyAlignment="1">
      <alignment horizontal="center" vertical="center" wrapText="1"/>
    </xf>
    <xf numFmtId="165" fontId="6" fillId="3" borderId="4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8" fillId="2" borderId="0" xfId="3" applyFont="1" applyFill="1" applyBorder="1" applyAlignment="1"/>
    <xf numFmtId="0" fontId="9" fillId="2" borderId="0" xfId="3" applyFont="1" applyFill="1" applyBorder="1" applyAlignment="1"/>
    <xf numFmtId="0" fontId="10" fillId="2" borderId="0" xfId="3" applyFont="1" applyFill="1" applyBorder="1" applyAlignment="1"/>
    <xf numFmtId="0" fontId="3" fillId="2" borderId="0" xfId="3" applyFont="1" applyFill="1" applyBorder="1" applyAlignment="1"/>
    <xf numFmtId="3" fontId="2" fillId="2" borderId="0" xfId="0" applyNumberFormat="1" applyFont="1" applyFill="1" applyBorder="1"/>
    <xf numFmtId="3" fontId="0" fillId="0" borderId="0" xfId="0" applyNumberFormat="1"/>
    <xf numFmtId="3" fontId="5" fillId="2" borderId="0" xfId="0" applyNumberFormat="1" applyFont="1" applyFill="1" applyBorder="1"/>
    <xf numFmtId="0" fontId="2" fillId="2" borderId="7" xfId="0" applyFont="1" applyFill="1" applyBorder="1" applyAlignment="1">
      <alignment vertical="top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protection locked="0"/>
    </xf>
    <xf numFmtId="3" fontId="2" fillId="2" borderId="1" xfId="0" applyNumberFormat="1" applyFont="1" applyFill="1" applyBorder="1"/>
    <xf numFmtId="43" fontId="5" fillId="2" borderId="1" xfId="1" applyFont="1" applyFill="1" applyBorder="1"/>
    <xf numFmtId="0" fontId="5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3" fontId="2" fillId="2" borderId="1" xfId="0" applyNumberFormat="1" applyFont="1" applyFill="1" applyBorder="1" applyAlignment="1">
      <alignment vertical="top"/>
    </xf>
    <xf numFmtId="3" fontId="2" fillId="0" borderId="0" xfId="0" applyNumberFormat="1" applyFont="1" applyBorder="1"/>
    <xf numFmtId="4" fontId="0" fillId="0" borderId="0" xfId="0" applyNumberFormat="1"/>
    <xf numFmtId="3" fontId="5" fillId="2" borderId="0" xfId="0" applyNumberFormat="1" applyFont="1" applyFill="1" applyBorder="1" applyAlignment="1" applyProtection="1">
      <alignment vertical="top"/>
      <protection locked="0"/>
    </xf>
    <xf numFmtId="0" fontId="7" fillId="2" borderId="7" xfId="0" applyFont="1" applyFill="1" applyBorder="1" applyAlignment="1">
      <alignment vertical="top"/>
    </xf>
    <xf numFmtId="0" fontId="0" fillId="0" borderId="0" xfId="0" applyBorder="1"/>
    <xf numFmtId="3" fontId="7" fillId="2" borderId="1" xfId="0" applyNumberFormat="1" applyFont="1" applyFill="1" applyBorder="1" applyAlignment="1">
      <alignment horizontal="right" vertical="top"/>
    </xf>
    <xf numFmtId="0" fontId="5" fillId="2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horizontal="right" vertical="top"/>
    </xf>
    <xf numFmtId="3" fontId="2" fillId="0" borderId="0" xfId="0" applyNumberFormat="1" applyFont="1"/>
    <xf numFmtId="0" fontId="3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3" fontId="3" fillId="2" borderId="0" xfId="2" applyNumberFormat="1" applyFont="1" applyFill="1" applyBorder="1" applyAlignment="1">
      <alignment horizontal="centerContinuous" vertical="center"/>
    </xf>
    <xf numFmtId="0" fontId="7" fillId="2" borderId="9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165" fontId="3" fillId="2" borderId="0" xfId="1" applyNumberFormat="1" applyFont="1" applyFill="1" applyBorder="1" applyAlignment="1">
      <alignment wrapText="1"/>
    </xf>
    <xf numFmtId="0" fontId="7" fillId="0" borderId="0" xfId="0" applyFont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7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8" fillId="2" borderId="0" xfId="3" applyFont="1" applyFill="1" applyBorder="1" applyAlignment="1">
      <alignment horizontal="center"/>
    </xf>
    <xf numFmtId="0" fontId="9" fillId="2" borderId="0" xfId="3" applyFont="1" applyFill="1" applyBorder="1" applyAlignment="1">
      <alignment horizontal="center"/>
    </xf>
    <xf numFmtId="0" fontId="10" fillId="2" borderId="0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6" fillId="3" borderId="3" xfId="3" applyFont="1" applyFill="1" applyBorder="1" applyAlignment="1">
      <alignment horizontal="center" vertical="center"/>
    </xf>
  </cellXfs>
  <cellStyles count="4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233680</xdr:colOff>
      <xdr:row>0</xdr:row>
      <xdr:rowOff>70485</xdr:rowOff>
    </xdr:from>
    <xdr:to>
      <xdr:col>2</xdr:col>
      <xdr:colOff>552450</xdr:colOff>
      <xdr:row>5</xdr:row>
      <xdr:rowOff>26670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233680" y="70485"/>
          <a:ext cx="807720" cy="7689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163830</xdr:colOff>
      <xdr:row>0</xdr:row>
      <xdr:rowOff>132080</xdr:rowOff>
    </xdr:from>
    <xdr:to>
      <xdr:col>8</xdr:col>
      <xdr:colOff>899795</xdr:colOff>
      <xdr:row>5</xdr:row>
      <xdr:rowOff>158115</xdr:rowOff>
    </xdr:to>
    <xdr:pic>
      <xdr:nvPicPr>
        <xdr:cNvPr id="4" name="3 Imagen" descr="Descripción: C:\Users\itsui\AppData\Local\Temp\Rar$DI37.9078\Secretaria Finanzas y Admon(vertical)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7688580" y="132080"/>
          <a:ext cx="1533525" cy="838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565150</xdr:colOff>
      <xdr:row>51</xdr:row>
      <xdr:rowOff>171450</xdr:rowOff>
    </xdr:from>
    <xdr:to>
      <xdr:col>3</xdr:col>
      <xdr:colOff>1980138</xdr:colOff>
      <xdr:row>53</xdr:row>
      <xdr:rowOff>203200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1005"/>
        <a:stretch/>
      </xdr:blipFill>
      <xdr:spPr bwMode="auto">
        <a:xfrm>
          <a:off x="1854200" y="10490200"/>
          <a:ext cx="1414988" cy="44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349250</xdr:colOff>
      <xdr:row>52</xdr:row>
      <xdr:rowOff>6350</xdr:rowOff>
    </xdr:from>
    <xdr:to>
      <xdr:col>7</xdr:col>
      <xdr:colOff>423450</xdr:colOff>
      <xdr:row>53</xdr:row>
      <xdr:rowOff>156738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0" y="10147300"/>
          <a:ext cx="1166400" cy="378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S67"/>
  <sheetViews>
    <sheetView tabSelected="1" topLeftCell="A26" workbookViewId="0">
      <selection activeCell="IY53" sqref="IY53"/>
    </sheetView>
  </sheetViews>
  <sheetFormatPr baseColWidth="10" defaultColWidth="0" defaultRowHeight="14.4" zeroHeight="1" x14ac:dyDescent="0.3"/>
  <cols>
    <col min="1" max="1" width="3.44140625" customWidth="1"/>
    <col min="2" max="2" width="3.5546875" customWidth="1"/>
    <col min="3" max="3" width="11.44140625" customWidth="1"/>
    <col min="4" max="4" width="46.21875" customWidth="1"/>
    <col min="5" max="5" width="15.88671875" customWidth="1"/>
    <col min="6" max="6" width="15.5546875" customWidth="1"/>
    <col min="7" max="7" width="15.6640625" customWidth="1"/>
    <col min="8" max="8" width="11.21875" customWidth="1"/>
    <col min="9" max="9" width="14.88671875" customWidth="1"/>
    <col min="10" max="10" width="2.77734375" customWidth="1"/>
    <col min="11" max="11" width="3" customWidth="1"/>
    <col min="12" max="256" width="11.44140625" hidden="1"/>
    <col min="257" max="257" width="3.44140625" customWidth="1"/>
    <col min="258" max="258" width="3.5546875" customWidth="1"/>
    <col min="259" max="260" width="21" style="51" customWidth="1"/>
    <col min="261" max="263" width="21" customWidth="1"/>
    <col min="264" max="264" width="4.5546875" customWidth="1"/>
    <col min="265" max="265" width="3" customWidth="1"/>
    <col min="266" max="510" width="11.44140625" hidden="1"/>
    <col min="511" max="511" width="3.44140625" customWidth="1"/>
    <col min="512" max="512" width="3.5546875" customWidth="1"/>
    <col min="513" max="513" width="11.44140625" customWidth="1"/>
    <col min="514" max="514" width="46.21875" customWidth="1"/>
    <col min="515" max="519" width="21" customWidth="1"/>
    <col min="520" max="520" width="4.5546875" customWidth="1"/>
    <col min="521" max="521" width="3" customWidth="1"/>
    <col min="522" max="766" width="11.44140625" hidden="1"/>
    <col min="767" max="767" width="3.44140625" customWidth="1"/>
    <col min="768" max="768" width="3.5546875" customWidth="1"/>
    <col min="769" max="769" width="11.44140625" customWidth="1"/>
    <col min="770" max="770" width="46.21875" customWidth="1"/>
    <col min="771" max="775" width="21" customWidth="1"/>
    <col min="776" max="776" width="4.5546875" customWidth="1"/>
    <col min="777" max="777" width="3" customWidth="1"/>
    <col min="778" max="1022" width="11.44140625" hidden="1"/>
    <col min="1023" max="1023" width="3.44140625" customWidth="1"/>
    <col min="1024" max="1024" width="3.5546875" customWidth="1"/>
    <col min="1025" max="1025" width="11.44140625" customWidth="1"/>
    <col min="1026" max="1026" width="46.21875" customWidth="1"/>
    <col min="1027" max="1031" width="21" customWidth="1"/>
    <col min="1032" max="1032" width="4.5546875" customWidth="1"/>
    <col min="1033" max="1033" width="3" customWidth="1"/>
    <col min="1034" max="1278" width="11.44140625" hidden="1"/>
    <col min="1279" max="1279" width="3.44140625" customWidth="1"/>
    <col min="1280" max="1280" width="3.5546875" customWidth="1"/>
    <col min="1281" max="1281" width="11.44140625" customWidth="1"/>
    <col min="1282" max="1282" width="46.21875" customWidth="1"/>
    <col min="1283" max="1287" width="21" customWidth="1"/>
    <col min="1288" max="1288" width="4.5546875" customWidth="1"/>
    <col min="1289" max="1289" width="3" customWidth="1"/>
    <col min="1290" max="1534" width="11.44140625" hidden="1"/>
    <col min="1535" max="1535" width="3.44140625" customWidth="1"/>
    <col min="1536" max="1536" width="3.5546875" customWidth="1"/>
    <col min="1537" max="1537" width="11.44140625" customWidth="1"/>
    <col min="1538" max="1538" width="46.21875" customWidth="1"/>
    <col min="1539" max="1543" width="21" customWidth="1"/>
    <col min="1544" max="1544" width="4.5546875" customWidth="1"/>
    <col min="1545" max="1545" width="3" customWidth="1"/>
    <col min="1546" max="1790" width="11.44140625" hidden="1"/>
    <col min="1791" max="1791" width="3.44140625" customWidth="1"/>
    <col min="1792" max="1792" width="3.5546875" customWidth="1"/>
    <col min="1793" max="1793" width="11.44140625" customWidth="1"/>
    <col min="1794" max="1794" width="46.21875" customWidth="1"/>
    <col min="1795" max="1799" width="21" customWidth="1"/>
    <col min="1800" max="1800" width="4.5546875" customWidth="1"/>
    <col min="1801" max="1801" width="3" customWidth="1"/>
    <col min="1802" max="2046" width="11.44140625" hidden="1"/>
    <col min="2047" max="2047" width="3.44140625" customWidth="1"/>
    <col min="2048" max="2048" width="3.5546875" customWidth="1"/>
    <col min="2049" max="2049" width="11.44140625" customWidth="1"/>
    <col min="2050" max="2050" width="46.21875" customWidth="1"/>
    <col min="2051" max="2055" width="21" customWidth="1"/>
    <col min="2056" max="2056" width="4.5546875" customWidth="1"/>
    <col min="2057" max="2057" width="3" customWidth="1"/>
    <col min="2058" max="2302" width="11.44140625" hidden="1"/>
    <col min="2303" max="2303" width="3.44140625" customWidth="1"/>
    <col min="2304" max="2304" width="3.5546875" customWidth="1"/>
    <col min="2305" max="2305" width="11.44140625" customWidth="1"/>
    <col min="2306" max="2306" width="46.21875" customWidth="1"/>
    <col min="2307" max="2311" width="21" customWidth="1"/>
    <col min="2312" max="2312" width="4.5546875" customWidth="1"/>
    <col min="2313" max="2313" width="3" customWidth="1"/>
    <col min="2314" max="2558" width="11.44140625" hidden="1"/>
    <col min="2559" max="2559" width="3.44140625" customWidth="1"/>
    <col min="2560" max="2560" width="3.5546875" customWidth="1"/>
    <col min="2561" max="2561" width="11.44140625" customWidth="1"/>
    <col min="2562" max="2562" width="46.21875" customWidth="1"/>
    <col min="2563" max="2567" width="21" customWidth="1"/>
    <col min="2568" max="2568" width="4.5546875" customWidth="1"/>
    <col min="2569" max="2569" width="3" customWidth="1"/>
    <col min="2570" max="2814" width="11.44140625" hidden="1"/>
    <col min="2815" max="2815" width="3.44140625" customWidth="1"/>
    <col min="2816" max="2816" width="3.5546875" customWidth="1"/>
    <col min="2817" max="2817" width="11.44140625" customWidth="1"/>
    <col min="2818" max="2818" width="46.21875" customWidth="1"/>
    <col min="2819" max="2823" width="21" customWidth="1"/>
    <col min="2824" max="2824" width="4.5546875" customWidth="1"/>
    <col min="2825" max="2825" width="3" customWidth="1"/>
    <col min="2826" max="3070" width="11.44140625" hidden="1"/>
    <col min="3071" max="3071" width="3.44140625" customWidth="1"/>
    <col min="3072" max="3072" width="3.5546875" customWidth="1"/>
    <col min="3073" max="3073" width="11.44140625" customWidth="1"/>
    <col min="3074" max="3074" width="46.21875" customWidth="1"/>
    <col min="3075" max="3079" width="21" customWidth="1"/>
    <col min="3080" max="3080" width="4.5546875" customWidth="1"/>
    <col min="3081" max="3081" width="3" customWidth="1"/>
    <col min="3082" max="3326" width="11.44140625" hidden="1"/>
    <col min="3327" max="3327" width="3.44140625" customWidth="1"/>
    <col min="3328" max="3328" width="3.5546875" customWidth="1"/>
    <col min="3329" max="3329" width="11.44140625" customWidth="1"/>
    <col min="3330" max="3330" width="46.21875" customWidth="1"/>
    <col min="3331" max="3335" width="21" customWidth="1"/>
    <col min="3336" max="3336" width="4.5546875" customWidth="1"/>
    <col min="3337" max="3337" width="3" customWidth="1"/>
    <col min="3338" max="3582" width="11.44140625" hidden="1"/>
    <col min="3583" max="3583" width="3.44140625" customWidth="1"/>
    <col min="3584" max="3584" width="3.5546875" customWidth="1"/>
    <col min="3585" max="3585" width="11.44140625" customWidth="1"/>
    <col min="3586" max="3586" width="46.21875" customWidth="1"/>
    <col min="3587" max="3591" width="21" customWidth="1"/>
    <col min="3592" max="3592" width="4.5546875" customWidth="1"/>
    <col min="3593" max="3593" width="3" customWidth="1"/>
    <col min="3594" max="3838" width="11.44140625" hidden="1"/>
    <col min="3839" max="3839" width="3.44140625" customWidth="1"/>
    <col min="3840" max="3840" width="3.5546875" customWidth="1"/>
    <col min="3841" max="3841" width="11.44140625" customWidth="1"/>
    <col min="3842" max="3842" width="46.21875" customWidth="1"/>
    <col min="3843" max="3847" width="21" customWidth="1"/>
    <col min="3848" max="3848" width="4.5546875" customWidth="1"/>
    <col min="3849" max="3849" width="3" customWidth="1"/>
    <col min="3850" max="4094" width="11.44140625" hidden="1"/>
    <col min="4095" max="4095" width="3.44140625" customWidth="1"/>
    <col min="4096" max="4096" width="3.5546875" customWidth="1"/>
    <col min="4097" max="4097" width="11.44140625" customWidth="1"/>
    <col min="4098" max="4098" width="46.21875" customWidth="1"/>
    <col min="4099" max="4103" width="21" customWidth="1"/>
    <col min="4104" max="4104" width="4.5546875" customWidth="1"/>
    <col min="4105" max="4105" width="3" customWidth="1"/>
    <col min="4106" max="4350" width="11.44140625" hidden="1"/>
    <col min="4351" max="4351" width="3.44140625" customWidth="1"/>
    <col min="4352" max="4352" width="3.5546875" customWidth="1"/>
    <col min="4353" max="4353" width="11.44140625" customWidth="1"/>
    <col min="4354" max="4354" width="46.21875" customWidth="1"/>
    <col min="4355" max="4359" width="21" customWidth="1"/>
    <col min="4360" max="4360" width="4.5546875" customWidth="1"/>
    <col min="4361" max="4361" width="3" customWidth="1"/>
    <col min="4362" max="4606" width="11.44140625" hidden="1"/>
    <col min="4607" max="4607" width="3.44140625" customWidth="1"/>
    <col min="4608" max="4608" width="3.5546875" customWidth="1"/>
    <col min="4609" max="4609" width="11.44140625" customWidth="1"/>
    <col min="4610" max="4610" width="46.21875" customWidth="1"/>
    <col min="4611" max="4615" width="21" customWidth="1"/>
    <col min="4616" max="4616" width="4.5546875" customWidth="1"/>
    <col min="4617" max="4617" width="3" customWidth="1"/>
    <col min="4618" max="4862" width="11.44140625" hidden="1"/>
    <col min="4863" max="4863" width="3.44140625" customWidth="1"/>
    <col min="4864" max="4864" width="3.5546875" customWidth="1"/>
    <col min="4865" max="4865" width="11.44140625" customWidth="1"/>
    <col min="4866" max="4866" width="46.21875" customWidth="1"/>
    <col min="4867" max="4871" width="21" customWidth="1"/>
    <col min="4872" max="4872" width="4.5546875" customWidth="1"/>
    <col min="4873" max="4873" width="3" customWidth="1"/>
    <col min="4874" max="5118" width="11.44140625" hidden="1"/>
    <col min="5119" max="5119" width="3.44140625" customWidth="1"/>
    <col min="5120" max="5120" width="3.5546875" customWidth="1"/>
    <col min="5121" max="5121" width="11.44140625" customWidth="1"/>
    <col min="5122" max="5122" width="46.21875" customWidth="1"/>
    <col min="5123" max="5127" width="21" customWidth="1"/>
    <col min="5128" max="5128" width="4.5546875" customWidth="1"/>
    <col min="5129" max="5129" width="3" customWidth="1"/>
    <col min="5130" max="5374" width="11.44140625" hidden="1"/>
    <col min="5375" max="5375" width="3.44140625" customWidth="1"/>
    <col min="5376" max="5376" width="3.5546875" customWidth="1"/>
    <col min="5377" max="5377" width="11.44140625" customWidth="1"/>
    <col min="5378" max="5378" width="46.21875" customWidth="1"/>
    <col min="5379" max="5383" width="21" customWidth="1"/>
    <col min="5384" max="5384" width="4.5546875" customWidth="1"/>
    <col min="5385" max="5385" width="3" customWidth="1"/>
    <col min="5386" max="5630" width="11.44140625" hidden="1"/>
    <col min="5631" max="5631" width="3.44140625" customWidth="1"/>
    <col min="5632" max="5632" width="3.5546875" customWidth="1"/>
    <col min="5633" max="5633" width="11.44140625" customWidth="1"/>
    <col min="5634" max="5634" width="46.21875" customWidth="1"/>
    <col min="5635" max="5639" width="21" customWidth="1"/>
    <col min="5640" max="5640" width="4.5546875" customWidth="1"/>
    <col min="5641" max="5641" width="3" customWidth="1"/>
    <col min="5642" max="5886" width="11.44140625" hidden="1"/>
    <col min="5887" max="5887" width="3.44140625" customWidth="1"/>
    <col min="5888" max="5888" width="3.5546875" customWidth="1"/>
    <col min="5889" max="5889" width="11.44140625" customWidth="1"/>
    <col min="5890" max="5890" width="46.21875" customWidth="1"/>
    <col min="5891" max="5895" width="21" customWidth="1"/>
    <col min="5896" max="5896" width="4.5546875" customWidth="1"/>
    <col min="5897" max="5897" width="3" customWidth="1"/>
    <col min="5898" max="6142" width="11.44140625" hidden="1"/>
    <col min="6143" max="6143" width="3.44140625" customWidth="1"/>
    <col min="6144" max="6144" width="3.5546875" customWidth="1"/>
    <col min="6145" max="6145" width="11.44140625" customWidth="1"/>
    <col min="6146" max="6146" width="46.21875" customWidth="1"/>
    <col min="6147" max="6151" width="21" customWidth="1"/>
    <col min="6152" max="6152" width="4.5546875" customWidth="1"/>
    <col min="6153" max="6153" width="3" customWidth="1"/>
    <col min="6154" max="6398" width="11.44140625" hidden="1"/>
    <col min="6399" max="6399" width="3.44140625" customWidth="1"/>
    <col min="6400" max="6400" width="3.5546875" customWidth="1"/>
    <col min="6401" max="6401" width="11.44140625" customWidth="1"/>
    <col min="6402" max="6402" width="46.21875" customWidth="1"/>
    <col min="6403" max="6407" width="21" customWidth="1"/>
    <col min="6408" max="6408" width="4.5546875" customWidth="1"/>
    <col min="6409" max="6409" width="3" customWidth="1"/>
    <col min="6410" max="6654" width="11.44140625" hidden="1"/>
    <col min="6655" max="6655" width="3.44140625" customWidth="1"/>
    <col min="6656" max="6656" width="3.5546875" customWidth="1"/>
    <col min="6657" max="6657" width="11.44140625" customWidth="1"/>
    <col min="6658" max="6658" width="46.21875" customWidth="1"/>
    <col min="6659" max="6663" width="21" customWidth="1"/>
    <col min="6664" max="6664" width="4.5546875" customWidth="1"/>
    <col min="6665" max="6665" width="3" customWidth="1"/>
    <col min="6666" max="6910" width="11.44140625" hidden="1"/>
    <col min="6911" max="6911" width="3.44140625" customWidth="1"/>
    <col min="6912" max="6912" width="3.5546875" customWidth="1"/>
    <col min="6913" max="6913" width="11.44140625" customWidth="1"/>
    <col min="6914" max="6914" width="46.21875" customWidth="1"/>
    <col min="6915" max="6919" width="21" customWidth="1"/>
    <col min="6920" max="6920" width="4.5546875" customWidth="1"/>
    <col min="6921" max="6921" width="3" customWidth="1"/>
    <col min="6922" max="7166" width="11.44140625" hidden="1"/>
    <col min="7167" max="7167" width="3.44140625" customWidth="1"/>
    <col min="7168" max="7168" width="3.5546875" customWidth="1"/>
    <col min="7169" max="7169" width="11.44140625" customWidth="1"/>
    <col min="7170" max="7170" width="46.21875" customWidth="1"/>
    <col min="7171" max="7175" width="21" customWidth="1"/>
    <col min="7176" max="7176" width="4.5546875" customWidth="1"/>
    <col min="7177" max="7177" width="3" customWidth="1"/>
    <col min="7178" max="7422" width="11.44140625" hidden="1"/>
    <col min="7423" max="7423" width="3.44140625" customWidth="1"/>
    <col min="7424" max="7424" width="3.5546875" customWidth="1"/>
    <col min="7425" max="7425" width="11.44140625" customWidth="1"/>
    <col min="7426" max="7426" width="46.21875" customWidth="1"/>
    <col min="7427" max="7431" width="21" customWidth="1"/>
    <col min="7432" max="7432" width="4.5546875" customWidth="1"/>
    <col min="7433" max="7433" width="3" customWidth="1"/>
    <col min="7434" max="7678" width="11.44140625" hidden="1"/>
    <col min="7679" max="7679" width="3.44140625" customWidth="1"/>
    <col min="7680" max="7680" width="3.5546875" customWidth="1"/>
    <col min="7681" max="7681" width="11.44140625" customWidth="1"/>
    <col min="7682" max="7682" width="46.21875" customWidth="1"/>
    <col min="7683" max="7687" width="21" customWidth="1"/>
    <col min="7688" max="7688" width="4.5546875" customWidth="1"/>
    <col min="7689" max="7689" width="3" customWidth="1"/>
    <col min="7690" max="7934" width="11.44140625" hidden="1"/>
    <col min="7935" max="7935" width="3.44140625" customWidth="1"/>
    <col min="7936" max="7936" width="3.5546875" customWidth="1"/>
    <col min="7937" max="7937" width="11.44140625" customWidth="1"/>
    <col min="7938" max="7938" width="46.21875" customWidth="1"/>
    <col min="7939" max="7943" width="21" customWidth="1"/>
    <col min="7944" max="7944" width="4.5546875" customWidth="1"/>
    <col min="7945" max="7945" width="3" customWidth="1"/>
    <col min="7946" max="8190" width="11.44140625" hidden="1"/>
    <col min="8191" max="8191" width="3.44140625" customWidth="1"/>
    <col min="8192" max="8192" width="3.5546875" customWidth="1"/>
    <col min="8193" max="8193" width="11.44140625" customWidth="1"/>
    <col min="8194" max="8194" width="46.21875" customWidth="1"/>
    <col min="8195" max="8199" width="21" customWidth="1"/>
    <col min="8200" max="8200" width="4.5546875" customWidth="1"/>
    <col min="8201" max="8201" width="3" customWidth="1"/>
    <col min="8202" max="8446" width="11.44140625" hidden="1"/>
    <col min="8447" max="8447" width="3.44140625" customWidth="1"/>
    <col min="8448" max="8448" width="3.5546875" customWidth="1"/>
    <col min="8449" max="8449" width="11.44140625" customWidth="1"/>
    <col min="8450" max="8450" width="46.21875" customWidth="1"/>
    <col min="8451" max="8455" width="21" customWidth="1"/>
    <col min="8456" max="8456" width="4.5546875" customWidth="1"/>
    <col min="8457" max="8457" width="3" customWidth="1"/>
    <col min="8458" max="8702" width="11.44140625" hidden="1"/>
    <col min="8703" max="8703" width="3.44140625" customWidth="1"/>
    <col min="8704" max="8704" width="3.5546875" customWidth="1"/>
    <col min="8705" max="8705" width="11.44140625" customWidth="1"/>
    <col min="8706" max="8706" width="46.21875" customWidth="1"/>
    <col min="8707" max="8711" width="21" customWidth="1"/>
    <col min="8712" max="8712" width="4.5546875" customWidth="1"/>
    <col min="8713" max="8713" width="3" customWidth="1"/>
    <col min="8714" max="8958" width="11.44140625" hidden="1"/>
    <col min="8959" max="8959" width="3.44140625" customWidth="1"/>
    <col min="8960" max="8960" width="3.5546875" customWidth="1"/>
    <col min="8961" max="8961" width="11.44140625" customWidth="1"/>
    <col min="8962" max="8962" width="46.21875" customWidth="1"/>
    <col min="8963" max="8967" width="21" customWidth="1"/>
    <col min="8968" max="8968" width="4.5546875" customWidth="1"/>
    <col min="8969" max="8969" width="3" customWidth="1"/>
    <col min="8970" max="9214" width="11.44140625" hidden="1"/>
    <col min="9215" max="9215" width="3.44140625" customWidth="1"/>
    <col min="9216" max="9216" width="3.5546875" customWidth="1"/>
    <col min="9217" max="9217" width="11.44140625" customWidth="1"/>
    <col min="9218" max="9218" width="46.21875" customWidth="1"/>
    <col min="9219" max="9223" width="21" customWidth="1"/>
    <col min="9224" max="9224" width="4.5546875" customWidth="1"/>
    <col min="9225" max="9225" width="3" customWidth="1"/>
    <col min="9226" max="9470" width="11.44140625" hidden="1"/>
    <col min="9471" max="9471" width="3.44140625" customWidth="1"/>
    <col min="9472" max="9472" width="3.5546875" customWidth="1"/>
    <col min="9473" max="9473" width="11.44140625" customWidth="1"/>
    <col min="9474" max="9474" width="46.21875" customWidth="1"/>
    <col min="9475" max="9479" width="21" customWidth="1"/>
    <col min="9480" max="9480" width="4.5546875" customWidth="1"/>
    <col min="9481" max="9481" width="3" customWidth="1"/>
    <col min="9482" max="9726" width="11.44140625" hidden="1"/>
    <col min="9727" max="9727" width="3.44140625" customWidth="1"/>
    <col min="9728" max="9728" width="3.5546875" customWidth="1"/>
    <col min="9729" max="9729" width="11.44140625" customWidth="1"/>
    <col min="9730" max="9730" width="46.21875" customWidth="1"/>
    <col min="9731" max="9735" width="21" customWidth="1"/>
    <col min="9736" max="9736" width="4.5546875" customWidth="1"/>
    <col min="9737" max="9737" width="3" customWidth="1"/>
    <col min="9738" max="9982" width="11.44140625" hidden="1"/>
    <col min="9983" max="9983" width="3.44140625" customWidth="1"/>
    <col min="9984" max="9984" width="3.5546875" customWidth="1"/>
    <col min="9985" max="9985" width="11.44140625" customWidth="1"/>
    <col min="9986" max="9986" width="46.21875" customWidth="1"/>
    <col min="9987" max="9991" width="21" customWidth="1"/>
    <col min="9992" max="9992" width="4.5546875" customWidth="1"/>
    <col min="9993" max="9993" width="3" customWidth="1"/>
    <col min="9994" max="10238" width="11.44140625" hidden="1"/>
    <col min="10239" max="10239" width="3.44140625" customWidth="1"/>
    <col min="10240" max="10240" width="3.5546875" customWidth="1"/>
    <col min="10241" max="10241" width="11.44140625" customWidth="1"/>
    <col min="10242" max="10242" width="46.21875" customWidth="1"/>
    <col min="10243" max="10247" width="21" customWidth="1"/>
    <col min="10248" max="10248" width="4.5546875" customWidth="1"/>
    <col min="10249" max="10249" width="3" customWidth="1"/>
    <col min="10250" max="10494" width="11.44140625" hidden="1"/>
    <col min="10495" max="10495" width="3.44140625" customWidth="1"/>
    <col min="10496" max="10496" width="3.5546875" customWidth="1"/>
    <col min="10497" max="10497" width="11.44140625" customWidth="1"/>
    <col min="10498" max="10498" width="46.21875" customWidth="1"/>
    <col min="10499" max="10503" width="21" customWidth="1"/>
    <col min="10504" max="10504" width="4.5546875" customWidth="1"/>
    <col min="10505" max="10505" width="3" customWidth="1"/>
    <col min="10506" max="10750" width="11.44140625" hidden="1"/>
    <col min="10751" max="10751" width="3.44140625" customWidth="1"/>
    <col min="10752" max="10752" width="3.5546875" customWidth="1"/>
    <col min="10753" max="10753" width="11.44140625" customWidth="1"/>
    <col min="10754" max="10754" width="46.21875" customWidth="1"/>
    <col min="10755" max="10759" width="21" customWidth="1"/>
    <col min="10760" max="10760" width="4.5546875" customWidth="1"/>
    <col min="10761" max="10761" width="3" customWidth="1"/>
    <col min="10762" max="11006" width="11.44140625" hidden="1"/>
    <col min="11007" max="11007" width="3.44140625" customWidth="1"/>
    <col min="11008" max="11008" width="3.5546875" customWidth="1"/>
    <col min="11009" max="11009" width="11.44140625" customWidth="1"/>
    <col min="11010" max="11010" width="46.21875" customWidth="1"/>
    <col min="11011" max="11015" width="21" customWidth="1"/>
    <col min="11016" max="11016" width="4.5546875" customWidth="1"/>
    <col min="11017" max="11017" width="3" customWidth="1"/>
    <col min="11018" max="11262" width="11.44140625" hidden="1"/>
    <col min="11263" max="11263" width="3.44140625" customWidth="1"/>
    <col min="11264" max="11264" width="3.5546875" customWidth="1"/>
    <col min="11265" max="11265" width="11.44140625" customWidth="1"/>
    <col min="11266" max="11266" width="46.21875" customWidth="1"/>
    <col min="11267" max="11271" width="21" customWidth="1"/>
    <col min="11272" max="11272" width="4.5546875" customWidth="1"/>
    <col min="11273" max="11273" width="3" customWidth="1"/>
    <col min="11274" max="11518" width="11.44140625" hidden="1"/>
    <col min="11519" max="11519" width="3.44140625" customWidth="1"/>
    <col min="11520" max="11520" width="3.5546875" customWidth="1"/>
    <col min="11521" max="11521" width="11.44140625" customWidth="1"/>
    <col min="11522" max="11522" width="46.21875" customWidth="1"/>
    <col min="11523" max="11527" width="21" customWidth="1"/>
    <col min="11528" max="11528" width="4.5546875" customWidth="1"/>
    <col min="11529" max="11529" width="3" customWidth="1"/>
    <col min="11530" max="11774" width="11.44140625" hidden="1"/>
    <col min="11775" max="11775" width="3.44140625" customWidth="1"/>
    <col min="11776" max="11776" width="3.5546875" customWidth="1"/>
    <col min="11777" max="11777" width="11.44140625" customWidth="1"/>
    <col min="11778" max="11778" width="46.21875" customWidth="1"/>
    <col min="11779" max="11783" width="21" customWidth="1"/>
    <col min="11784" max="11784" width="4.5546875" customWidth="1"/>
    <col min="11785" max="11785" width="3" customWidth="1"/>
    <col min="11786" max="12030" width="11.44140625" hidden="1"/>
    <col min="12031" max="12031" width="3.44140625" customWidth="1"/>
    <col min="12032" max="12032" width="3.5546875" customWidth="1"/>
    <col min="12033" max="12033" width="11.44140625" customWidth="1"/>
    <col min="12034" max="12034" width="46.21875" customWidth="1"/>
    <col min="12035" max="12039" width="21" customWidth="1"/>
    <col min="12040" max="12040" width="4.5546875" customWidth="1"/>
    <col min="12041" max="12041" width="3" customWidth="1"/>
    <col min="12042" max="12286" width="11.44140625" hidden="1"/>
    <col min="12287" max="12287" width="3.44140625" customWidth="1"/>
    <col min="12288" max="12288" width="3.5546875" customWidth="1"/>
    <col min="12289" max="12289" width="11.44140625" customWidth="1"/>
    <col min="12290" max="12290" width="46.21875" customWidth="1"/>
    <col min="12291" max="12295" width="21" customWidth="1"/>
    <col min="12296" max="12296" width="4.5546875" customWidth="1"/>
    <col min="12297" max="12297" width="3" customWidth="1"/>
    <col min="12298" max="12542" width="11.44140625" hidden="1"/>
    <col min="12543" max="12543" width="3.44140625" customWidth="1"/>
    <col min="12544" max="12544" width="3.5546875" customWidth="1"/>
    <col min="12545" max="12545" width="11.44140625" customWidth="1"/>
    <col min="12546" max="12546" width="46.21875" customWidth="1"/>
    <col min="12547" max="12551" width="21" customWidth="1"/>
    <col min="12552" max="12552" width="4.5546875" customWidth="1"/>
    <col min="12553" max="12553" width="3" customWidth="1"/>
    <col min="12554" max="12798" width="11.44140625" hidden="1"/>
    <col min="12799" max="12799" width="3.44140625" customWidth="1"/>
    <col min="12800" max="12800" width="3.5546875" customWidth="1"/>
    <col min="12801" max="12801" width="11.44140625" customWidth="1"/>
    <col min="12802" max="12802" width="46.21875" customWidth="1"/>
    <col min="12803" max="12807" width="21" customWidth="1"/>
    <col min="12808" max="12808" width="4.5546875" customWidth="1"/>
    <col min="12809" max="12809" width="3" customWidth="1"/>
    <col min="12810" max="13054" width="11.44140625" hidden="1"/>
    <col min="13055" max="13055" width="3.44140625" customWidth="1"/>
    <col min="13056" max="13056" width="3.5546875" customWidth="1"/>
    <col min="13057" max="13057" width="11.44140625" customWidth="1"/>
    <col min="13058" max="13058" width="46.21875" customWidth="1"/>
    <col min="13059" max="13063" width="21" customWidth="1"/>
    <col min="13064" max="13064" width="4.5546875" customWidth="1"/>
    <col min="13065" max="13065" width="3" customWidth="1"/>
    <col min="13066" max="13310" width="11.44140625" hidden="1"/>
    <col min="13311" max="13311" width="3.44140625" customWidth="1"/>
    <col min="13312" max="13312" width="3.5546875" customWidth="1"/>
    <col min="13313" max="13313" width="11.44140625" customWidth="1"/>
    <col min="13314" max="13314" width="46.21875" customWidth="1"/>
    <col min="13315" max="13319" width="21" customWidth="1"/>
    <col min="13320" max="13320" width="4.5546875" customWidth="1"/>
    <col min="13321" max="13321" width="3" customWidth="1"/>
    <col min="13322" max="13566" width="11.44140625" hidden="1"/>
    <col min="13567" max="13567" width="3.44140625" customWidth="1"/>
    <col min="13568" max="13568" width="3.5546875" customWidth="1"/>
    <col min="13569" max="13569" width="11.44140625" customWidth="1"/>
    <col min="13570" max="13570" width="46.21875" customWidth="1"/>
    <col min="13571" max="13575" width="21" customWidth="1"/>
    <col min="13576" max="13576" width="4.5546875" customWidth="1"/>
    <col min="13577" max="13577" width="3" customWidth="1"/>
    <col min="13578" max="13822" width="11.44140625" hidden="1"/>
    <col min="13823" max="13823" width="3.44140625" customWidth="1"/>
    <col min="13824" max="13824" width="3.5546875" customWidth="1"/>
    <col min="13825" max="13825" width="11.44140625" customWidth="1"/>
    <col min="13826" max="13826" width="46.21875" customWidth="1"/>
    <col min="13827" max="13831" width="21" customWidth="1"/>
    <col min="13832" max="13832" width="4.5546875" customWidth="1"/>
    <col min="13833" max="13833" width="3" customWidth="1"/>
    <col min="13834" max="14078" width="11.44140625" hidden="1"/>
    <col min="14079" max="14079" width="3.44140625" customWidth="1"/>
    <col min="14080" max="14080" width="3.5546875" customWidth="1"/>
    <col min="14081" max="14081" width="11.44140625" customWidth="1"/>
    <col min="14082" max="14082" width="46.21875" customWidth="1"/>
    <col min="14083" max="14087" width="21" customWidth="1"/>
    <col min="14088" max="14088" width="4.5546875" customWidth="1"/>
    <col min="14089" max="14089" width="3" customWidth="1"/>
    <col min="14090" max="14334" width="11.44140625" hidden="1"/>
    <col min="14335" max="14335" width="3.44140625" customWidth="1"/>
    <col min="14336" max="14336" width="3.5546875" customWidth="1"/>
    <col min="14337" max="14337" width="11.44140625" customWidth="1"/>
    <col min="14338" max="14338" width="46.21875" customWidth="1"/>
    <col min="14339" max="14343" width="21" customWidth="1"/>
    <col min="14344" max="14344" width="4.5546875" customWidth="1"/>
    <col min="14345" max="14345" width="3" customWidth="1"/>
    <col min="14346" max="14590" width="11.44140625" hidden="1"/>
    <col min="14591" max="14591" width="3.44140625" customWidth="1"/>
    <col min="14592" max="14592" width="3.5546875" customWidth="1"/>
    <col min="14593" max="14593" width="11.44140625" customWidth="1"/>
    <col min="14594" max="14594" width="46.21875" customWidth="1"/>
    <col min="14595" max="14599" width="21" customWidth="1"/>
    <col min="14600" max="14600" width="4.5546875" customWidth="1"/>
    <col min="14601" max="14601" width="3" customWidth="1"/>
    <col min="14602" max="14846" width="11.44140625" hidden="1"/>
    <col min="14847" max="14847" width="3.44140625" customWidth="1"/>
    <col min="14848" max="14848" width="3.5546875" customWidth="1"/>
    <col min="14849" max="14849" width="11.44140625" customWidth="1"/>
    <col min="14850" max="14850" width="46.21875" customWidth="1"/>
    <col min="14851" max="14855" width="21" customWidth="1"/>
    <col min="14856" max="14856" width="4.5546875" customWidth="1"/>
    <col min="14857" max="14857" width="3" customWidth="1"/>
    <col min="14858" max="15102" width="11.44140625" hidden="1"/>
    <col min="15103" max="15103" width="3.44140625" customWidth="1"/>
    <col min="15104" max="15104" width="3.5546875" customWidth="1"/>
    <col min="15105" max="15105" width="11.44140625" customWidth="1"/>
    <col min="15106" max="15106" width="46.21875" customWidth="1"/>
    <col min="15107" max="15111" width="21" customWidth="1"/>
    <col min="15112" max="15112" width="4.5546875" customWidth="1"/>
    <col min="15113" max="15113" width="3" customWidth="1"/>
    <col min="15114" max="15358" width="11.44140625" hidden="1"/>
    <col min="15359" max="15359" width="3.44140625" customWidth="1"/>
    <col min="15360" max="15360" width="3.5546875" customWidth="1"/>
    <col min="15361" max="15361" width="11.44140625" customWidth="1"/>
    <col min="15362" max="15362" width="46.21875" customWidth="1"/>
    <col min="15363" max="15367" width="21" customWidth="1"/>
    <col min="15368" max="15368" width="4.5546875" customWidth="1"/>
    <col min="15369" max="15369" width="3" customWidth="1"/>
    <col min="15370" max="15614" width="11.44140625" hidden="1"/>
    <col min="15615" max="15615" width="3.44140625" customWidth="1"/>
    <col min="15616" max="15616" width="3.5546875" customWidth="1"/>
    <col min="15617" max="15617" width="11.44140625" customWidth="1"/>
    <col min="15618" max="15618" width="46.21875" customWidth="1"/>
    <col min="15619" max="15623" width="21" customWidth="1"/>
    <col min="15624" max="15624" width="4.5546875" customWidth="1"/>
    <col min="15625" max="15625" width="3" customWidth="1"/>
    <col min="15626" max="15870" width="11.44140625" hidden="1"/>
    <col min="15871" max="15871" width="3.44140625" customWidth="1"/>
    <col min="15872" max="15872" width="3.5546875" customWidth="1"/>
    <col min="15873" max="15873" width="11.44140625" customWidth="1"/>
    <col min="15874" max="15874" width="46.21875" customWidth="1"/>
    <col min="15875" max="15879" width="21" customWidth="1"/>
    <col min="15880" max="15880" width="4.5546875" customWidth="1"/>
    <col min="15881" max="15881" width="3" customWidth="1"/>
    <col min="15882" max="16126" width="11.44140625" hidden="1"/>
    <col min="16127" max="16127" width="3.44140625" customWidth="1"/>
    <col min="16128" max="16128" width="3.5546875" customWidth="1"/>
    <col min="16129" max="16129" width="11.44140625" customWidth="1"/>
    <col min="16130" max="16130" width="46.21875" customWidth="1"/>
    <col min="16131" max="16135" width="21" customWidth="1"/>
    <col min="16136" max="16136" width="4.5546875" customWidth="1"/>
    <col min="16137" max="16137" width="3" customWidth="1"/>
    <col min="16140" max="16384" width="11.44140625" hidden="1"/>
  </cols>
  <sheetData>
    <row r="1" spans="2:17" ht="10.5" customHeight="1" x14ac:dyDescent="0.35">
      <c r="B1" s="26"/>
      <c r="C1" s="27"/>
      <c r="D1" s="28"/>
      <c r="E1" s="29"/>
      <c r="F1" s="29"/>
      <c r="G1" s="28"/>
      <c r="H1" s="28"/>
      <c r="I1" s="30"/>
      <c r="J1" s="27"/>
      <c r="K1" s="27"/>
      <c r="L1" s="27"/>
    </row>
    <row r="2" spans="2:17" ht="9" customHeight="1" x14ac:dyDescent="0.35">
      <c r="B2" s="1"/>
      <c r="C2" s="1"/>
      <c r="D2" s="2"/>
      <c r="E2" s="1"/>
      <c r="F2" s="1"/>
      <c r="G2" s="1"/>
      <c r="H2" s="1"/>
      <c r="I2" s="31"/>
      <c r="J2" s="1"/>
      <c r="K2" s="1"/>
      <c r="L2" s="1"/>
    </row>
    <row r="3" spans="2:17" ht="15.6" x14ac:dyDescent="0.3">
      <c r="B3" s="81" t="s">
        <v>17</v>
      </c>
      <c r="C3" s="81"/>
      <c r="D3" s="81"/>
      <c r="E3" s="81"/>
      <c r="F3" s="81"/>
      <c r="G3" s="81"/>
      <c r="H3" s="81"/>
      <c r="I3" s="81"/>
      <c r="J3" s="81"/>
      <c r="K3" s="32"/>
      <c r="L3" s="32"/>
      <c r="M3" s="32"/>
      <c r="N3" s="32"/>
      <c r="O3" s="32"/>
      <c r="P3" s="32"/>
      <c r="Q3" s="32"/>
    </row>
    <row r="4" spans="2:17" ht="14.55" x14ac:dyDescent="0.35">
      <c r="B4" s="82" t="s">
        <v>36</v>
      </c>
      <c r="C4" s="82"/>
      <c r="D4" s="82"/>
      <c r="E4" s="82"/>
      <c r="F4" s="82"/>
      <c r="G4" s="82"/>
      <c r="H4" s="82"/>
      <c r="I4" s="82"/>
      <c r="J4" s="82"/>
      <c r="K4" s="33"/>
      <c r="L4" s="33"/>
      <c r="M4" s="33"/>
      <c r="N4" s="33"/>
      <c r="O4" s="33"/>
      <c r="P4" s="33"/>
      <c r="Q4" s="33"/>
    </row>
    <row r="5" spans="2:17" x14ac:dyDescent="0.3">
      <c r="B5" s="83" t="s">
        <v>0</v>
      </c>
      <c r="C5" s="83"/>
      <c r="D5" s="83"/>
      <c r="E5" s="83"/>
      <c r="F5" s="83"/>
      <c r="G5" s="83"/>
      <c r="H5" s="83"/>
      <c r="I5" s="83"/>
      <c r="J5" s="83"/>
      <c r="K5" s="34"/>
      <c r="L5" s="34"/>
      <c r="M5" s="34"/>
      <c r="N5" s="34"/>
      <c r="O5" s="34"/>
      <c r="P5" s="34"/>
      <c r="Q5" s="34"/>
    </row>
    <row r="6" spans="2:17" ht="14.55" x14ac:dyDescent="0.35">
      <c r="B6" s="84" t="s">
        <v>37</v>
      </c>
      <c r="C6" s="84"/>
      <c r="D6" s="84"/>
      <c r="E6" s="84"/>
      <c r="F6" s="84"/>
      <c r="G6" s="84"/>
      <c r="H6" s="84"/>
      <c r="I6" s="84"/>
      <c r="J6" s="84"/>
      <c r="K6" s="35"/>
      <c r="L6" s="35"/>
      <c r="M6" s="35"/>
      <c r="N6" s="35"/>
      <c r="O6" s="35"/>
      <c r="P6" s="35"/>
      <c r="Q6" s="35"/>
    </row>
    <row r="7" spans="2:17" ht="14.55" x14ac:dyDescent="0.35">
      <c r="B7" s="84" t="s">
        <v>18</v>
      </c>
      <c r="C7" s="84"/>
      <c r="D7" s="84"/>
      <c r="E7" s="84"/>
      <c r="F7" s="84"/>
      <c r="G7" s="84"/>
      <c r="H7" s="84"/>
      <c r="I7" s="84"/>
      <c r="J7" s="84"/>
      <c r="K7" s="35"/>
      <c r="L7" s="35"/>
      <c r="M7" s="35"/>
      <c r="N7" s="35"/>
      <c r="O7" s="35"/>
      <c r="P7" s="35"/>
      <c r="Q7" s="35"/>
    </row>
    <row r="8" spans="2:17" x14ac:dyDescent="0.3">
      <c r="B8" s="3"/>
      <c r="C8" s="4" t="s">
        <v>1</v>
      </c>
      <c r="D8" s="85" t="s">
        <v>24</v>
      </c>
      <c r="E8" s="85"/>
      <c r="F8" s="85"/>
      <c r="G8" s="85"/>
      <c r="H8" s="85"/>
      <c r="I8" s="5"/>
      <c r="J8" s="5"/>
    </row>
    <row r="9" spans="2:17" ht="6" customHeight="1" x14ac:dyDescent="0.35">
      <c r="B9" s="3"/>
      <c r="C9" s="3"/>
      <c r="D9" s="3" t="s">
        <v>2</v>
      </c>
      <c r="E9" s="3"/>
      <c r="F9" s="3"/>
      <c r="G9" s="3"/>
      <c r="H9" s="3"/>
      <c r="I9" s="3"/>
      <c r="J9" s="3"/>
    </row>
    <row r="10" spans="2:17" ht="6.75" customHeight="1" x14ac:dyDescent="0.35">
      <c r="B10" s="3"/>
      <c r="C10" s="3"/>
      <c r="D10" s="3"/>
      <c r="E10" s="3"/>
      <c r="F10" s="3"/>
      <c r="G10" s="3"/>
      <c r="H10" s="3"/>
      <c r="I10" s="3"/>
      <c r="J10" s="3"/>
    </row>
    <row r="11" spans="2:17" ht="96" x14ac:dyDescent="0.3">
      <c r="B11" s="23"/>
      <c r="C11" s="86" t="s">
        <v>3</v>
      </c>
      <c r="D11" s="86"/>
      <c r="E11" s="24" t="s">
        <v>4</v>
      </c>
      <c r="F11" s="24" t="s">
        <v>5</v>
      </c>
      <c r="G11" s="24" t="s">
        <v>6</v>
      </c>
      <c r="H11" s="24" t="s">
        <v>19</v>
      </c>
      <c r="I11" s="24" t="s">
        <v>7</v>
      </c>
      <c r="J11" s="25"/>
    </row>
    <row r="12" spans="2:17" ht="14.55" x14ac:dyDescent="0.35">
      <c r="B12" s="6"/>
      <c r="C12" s="3"/>
      <c r="D12" s="3"/>
      <c r="E12" s="65"/>
      <c r="F12" s="65"/>
      <c r="G12" s="65"/>
      <c r="H12" s="65"/>
      <c r="I12" s="65"/>
      <c r="J12" s="7"/>
    </row>
    <row r="13" spans="2:17" x14ac:dyDescent="0.3">
      <c r="B13" s="13"/>
      <c r="C13" s="77" t="s">
        <v>29</v>
      </c>
      <c r="D13" s="77"/>
      <c r="E13" s="16">
        <f>SUM(E14:E16)</f>
        <v>1251539768.4400001</v>
      </c>
      <c r="F13" s="16">
        <f>SUM(F14:F16)</f>
        <v>0</v>
      </c>
      <c r="G13" s="16">
        <f>SUM(G14:G16)</f>
        <v>0</v>
      </c>
      <c r="H13" s="16">
        <f>SUM(H14:H16)</f>
        <v>0</v>
      </c>
      <c r="I13" s="16">
        <f>SUM(E13:H13)</f>
        <v>1251539768.4400001</v>
      </c>
      <c r="J13" s="12"/>
    </row>
    <row r="14" spans="2:17" ht="14.55" x14ac:dyDescent="0.35">
      <c r="B14" s="8"/>
      <c r="C14" s="69" t="s">
        <v>8</v>
      </c>
      <c r="D14" s="69"/>
      <c r="E14" s="17">
        <v>1251539768.4400001</v>
      </c>
      <c r="F14" s="17">
        <v>0</v>
      </c>
      <c r="G14" s="17">
        <v>0</v>
      </c>
      <c r="H14" s="17">
        <v>0</v>
      </c>
      <c r="I14" s="15">
        <f>SUM(E14:H14)</f>
        <v>1251539768.4400001</v>
      </c>
      <c r="J14" s="12"/>
    </row>
    <row r="15" spans="2:17" ht="14.55" x14ac:dyDescent="0.35">
      <c r="B15" s="8"/>
      <c r="C15" s="69" t="s">
        <v>9</v>
      </c>
      <c r="D15" s="69"/>
      <c r="E15" s="17">
        <v>0</v>
      </c>
      <c r="F15" s="17">
        <v>0</v>
      </c>
      <c r="G15" s="17">
        <v>0</v>
      </c>
      <c r="H15" s="17">
        <v>0</v>
      </c>
      <c r="I15" s="15">
        <f>SUM(E15:H15)</f>
        <v>0</v>
      </c>
      <c r="J15" s="12"/>
    </row>
    <row r="16" spans="2:17" x14ac:dyDescent="0.3">
      <c r="B16" s="8"/>
      <c r="C16" s="69" t="s">
        <v>10</v>
      </c>
      <c r="D16" s="69"/>
      <c r="E16" s="17">
        <v>0</v>
      </c>
      <c r="F16" s="17">
        <v>0</v>
      </c>
      <c r="G16" s="17">
        <v>0</v>
      </c>
      <c r="H16" s="17">
        <v>0</v>
      </c>
      <c r="I16" s="15">
        <f>SUM(E16:H16)</f>
        <v>0</v>
      </c>
      <c r="J16" s="12"/>
    </row>
    <row r="17" spans="2:10" ht="14.55" x14ac:dyDescent="0.35">
      <c r="B17" s="13"/>
      <c r="C17" s="61"/>
      <c r="D17" s="10"/>
      <c r="E17" s="15"/>
      <c r="F17" s="15"/>
      <c r="G17" s="15"/>
      <c r="H17" s="15"/>
      <c r="I17" s="15"/>
      <c r="J17" s="12"/>
    </row>
    <row r="18" spans="2:10" x14ac:dyDescent="0.3">
      <c r="B18" s="13"/>
      <c r="C18" s="77" t="s">
        <v>30</v>
      </c>
      <c r="D18" s="77"/>
      <c r="E18" s="16">
        <f>SUM(E19:E22)</f>
        <v>0</v>
      </c>
      <c r="F18" s="16">
        <f>SUM(F19:F22)</f>
        <v>-270323254.75999999</v>
      </c>
      <c r="G18" s="16">
        <f>SUM(G19:G22)</f>
        <v>1033451267.71</v>
      </c>
      <c r="H18" s="16">
        <f>SUM(H19:H22)</f>
        <v>0</v>
      </c>
      <c r="I18" s="16">
        <f>SUM(E18:H18)</f>
        <v>763128012.95000005</v>
      </c>
      <c r="J18" s="12"/>
    </row>
    <row r="19" spans="2:10" ht="14.55" x14ac:dyDescent="0.35">
      <c r="B19" s="8"/>
      <c r="C19" s="69" t="s">
        <v>11</v>
      </c>
      <c r="D19" s="69"/>
      <c r="E19" s="17">
        <v>0</v>
      </c>
      <c r="F19" s="17">
        <v>0</v>
      </c>
      <c r="G19" s="52">
        <v>1033451267.71</v>
      </c>
      <c r="H19" s="17">
        <v>0</v>
      </c>
      <c r="I19" s="15">
        <f>SUM(E19:H19)</f>
        <v>1033451267.71</v>
      </c>
      <c r="J19" s="12"/>
    </row>
    <row r="20" spans="2:10" ht="14.55" x14ac:dyDescent="0.35">
      <c r="B20" s="8"/>
      <c r="C20" s="69" t="s">
        <v>12</v>
      </c>
      <c r="D20" s="69"/>
      <c r="E20" s="17">
        <v>0</v>
      </c>
      <c r="F20" s="52">
        <v>-270323254.75999999</v>
      </c>
      <c r="G20" s="17">
        <v>0</v>
      </c>
      <c r="H20" s="17">
        <v>0</v>
      </c>
      <c r="I20" s="15">
        <f>SUM(E20:H20)</f>
        <v>-270323254.75999999</v>
      </c>
      <c r="J20" s="12"/>
    </row>
    <row r="21" spans="2:10" x14ac:dyDescent="0.3">
      <c r="B21" s="8"/>
      <c r="C21" s="69" t="s">
        <v>13</v>
      </c>
      <c r="D21" s="69"/>
      <c r="E21" s="17">
        <v>0</v>
      </c>
      <c r="F21" s="17">
        <v>0</v>
      </c>
      <c r="G21" s="17">
        <v>0</v>
      </c>
      <c r="H21" s="17">
        <v>0</v>
      </c>
      <c r="I21" s="15">
        <f t="shared" ref="I21:I27" si="0">SUM(E21:H21)</f>
        <v>0</v>
      </c>
      <c r="J21" s="12"/>
    </row>
    <row r="22" spans="2:10" ht="15" customHeight="1" x14ac:dyDescent="0.35">
      <c r="B22" s="8"/>
      <c r="C22" s="69" t="s">
        <v>14</v>
      </c>
      <c r="D22" s="69"/>
      <c r="E22" s="17">
        <v>0</v>
      </c>
      <c r="F22" s="17">
        <v>0</v>
      </c>
      <c r="G22" s="17">
        <v>0</v>
      </c>
      <c r="H22" s="17">
        <v>0</v>
      </c>
      <c r="I22" s="15">
        <f t="shared" si="0"/>
        <v>0</v>
      </c>
      <c r="J22" s="12"/>
    </row>
    <row r="23" spans="2:10" ht="15" customHeight="1" x14ac:dyDescent="0.35">
      <c r="B23" s="8"/>
      <c r="C23" s="71" t="s">
        <v>20</v>
      </c>
      <c r="D23" s="72"/>
      <c r="E23" s="17">
        <v>0</v>
      </c>
      <c r="F23" s="17">
        <v>0</v>
      </c>
      <c r="G23" s="17">
        <v>0</v>
      </c>
      <c r="H23" s="17">
        <v>0</v>
      </c>
      <c r="I23" s="15">
        <f t="shared" si="0"/>
        <v>0</v>
      </c>
      <c r="J23" s="12"/>
    </row>
    <row r="24" spans="2:10" ht="15" customHeight="1" x14ac:dyDescent="0.35">
      <c r="B24" s="8"/>
      <c r="C24" s="60"/>
      <c r="D24" s="60"/>
      <c r="E24" s="17"/>
      <c r="F24" s="17"/>
      <c r="G24" s="17"/>
      <c r="H24" s="17"/>
      <c r="I24" s="15"/>
      <c r="J24" s="12"/>
    </row>
    <row r="25" spans="2:10" ht="25.05" customHeight="1" x14ac:dyDescent="0.3">
      <c r="B25" s="8"/>
      <c r="C25" s="73" t="s">
        <v>31</v>
      </c>
      <c r="D25" s="74"/>
      <c r="E25" s="14">
        <f>+E26+E27</f>
        <v>0</v>
      </c>
      <c r="F25" s="14">
        <f t="shared" ref="F25:H25" si="1">+F26+F27</f>
        <v>0</v>
      </c>
      <c r="G25" s="14">
        <f t="shared" si="1"/>
        <v>0</v>
      </c>
      <c r="H25" s="14">
        <f t="shared" si="1"/>
        <v>0</v>
      </c>
      <c r="I25" s="15">
        <f t="shared" si="0"/>
        <v>0</v>
      </c>
      <c r="J25" s="12"/>
    </row>
    <row r="26" spans="2:10" ht="15" customHeight="1" x14ac:dyDescent="0.3">
      <c r="B26" s="8"/>
      <c r="C26" s="75" t="s">
        <v>21</v>
      </c>
      <c r="D26" s="76"/>
      <c r="E26" s="17">
        <v>0</v>
      </c>
      <c r="F26" s="17">
        <v>0</v>
      </c>
      <c r="G26" s="17">
        <v>0</v>
      </c>
      <c r="H26" s="17">
        <v>0</v>
      </c>
      <c r="I26" s="15">
        <f t="shared" si="0"/>
        <v>0</v>
      </c>
      <c r="J26" s="12"/>
    </row>
    <row r="27" spans="2:10" ht="15" customHeight="1" x14ac:dyDescent="0.3">
      <c r="B27" s="8"/>
      <c r="C27" s="75" t="s">
        <v>22</v>
      </c>
      <c r="D27" s="76"/>
      <c r="E27" s="17">
        <v>0</v>
      </c>
      <c r="F27" s="17">
        <v>0</v>
      </c>
      <c r="G27" s="17">
        <v>0</v>
      </c>
      <c r="H27" s="17">
        <v>0</v>
      </c>
      <c r="I27" s="15">
        <f t="shared" si="0"/>
        <v>0</v>
      </c>
      <c r="J27" s="12"/>
    </row>
    <row r="28" spans="2:10" x14ac:dyDescent="0.3">
      <c r="B28" s="13"/>
      <c r="C28" s="61"/>
      <c r="D28" s="10"/>
      <c r="E28" s="15"/>
      <c r="F28" s="15"/>
      <c r="G28" s="15"/>
      <c r="H28" s="15"/>
      <c r="I28" s="15"/>
      <c r="J28" s="12"/>
    </row>
    <row r="29" spans="2:10" x14ac:dyDescent="0.3">
      <c r="B29" s="53"/>
      <c r="C29" s="78" t="s">
        <v>23</v>
      </c>
      <c r="D29" s="78"/>
      <c r="E29" s="55">
        <f>+E25+E18+E13</f>
        <v>1251539768.4400001</v>
      </c>
      <c r="F29" s="55">
        <f t="shared" ref="F29:G29" si="2">+F25+F18+F13</f>
        <v>-270323254.75999999</v>
      </c>
      <c r="G29" s="55">
        <f t="shared" si="2"/>
        <v>1033451267.71</v>
      </c>
      <c r="H29" s="55">
        <f>+H25+H18+H13</f>
        <v>0</v>
      </c>
      <c r="I29" s="55">
        <f>+I25+I18+I13</f>
        <v>2014667781.3900001</v>
      </c>
      <c r="J29" s="18"/>
    </row>
    <row r="30" spans="2:10" x14ac:dyDescent="0.3">
      <c r="B30" s="8"/>
      <c r="C30" s="10"/>
      <c r="D30" s="11"/>
      <c r="E30" s="15"/>
      <c r="F30" s="15"/>
      <c r="G30" s="15"/>
      <c r="H30" s="15"/>
      <c r="I30" s="15"/>
      <c r="J30" s="12"/>
    </row>
    <row r="31" spans="2:10" x14ac:dyDescent="0.3">
      <c r="B31" s="13"/>
      <c r="C31" s="77" t="s">
        <v>32</v>
      </c>
      <c r="D31" s="77"/>
      <c r="E31" s="16">
        <f>SUM(E32:E34)</f>
        <v>0</v>
      </c>
      <c r="F31" s="16">
        <f>SUM(F32:F34)</f>
        <v>0</v>
      </c>
      <c r="G31" s="16">
        <f>SUM(G32:G34)</f>
        <v>0</v>
      </c>
      <c r="H31" s="16">
        <f>SUM(H32:H34)</f>
        <v>0</v>
      </c>
      <c r="I31" s="16">
        <f>SUM(E31:H31)</f>
        <v>0</v>
      </c>
      <c r="J31" s="12"/>
    </row>
    <row r="32" spans="2:10" x14ac:dyDescent="0.3">
      <c r="B32" s="8"/>
      <c r="C32" s="69" t="s">
        <v>15</v>
      </c>
      <c r="D32" s="69"/>
      <c r="E32" s="50">
        <v>0</v>
      </c>
      <c r="F32" s="17">
        <v>0</v>
      </c>
      <c r="G32" s="17">
        <v>0</v>
      </c>
      <c r="H32" s="17">
        <v>0</v>
      </c>
      <c r="I32" s="15">
        <f>SUM(E32:H32)</f>
        <v>0</v>
      </c>
      <c r="J32" s="12"/>
    </row>
    <row r="33" spans="2:259" x14ac:dyDescent="0.3">
      <c r="B33" s="8"/>
      <c r="C33" s="69" t="s">
        <v>9</v>
      </c>
      <c r="D33" s="69"/>
      <c r="E33" s="17">
        <v>0</v>
      </c>
      <c r="F33" s="17">
        <v>0</v>
      </c>
      <c r="G33" s="17">
        <v>0</v>
      </c>
      <c r="H33" s="17">
        <v>0</v>
      </c>
      <c r="I33" s="15">
        <f>SUM(E33:H33)</f>
        <v>0</v>
      </c>
      <c r="J33" s="12"/>
    </row>
    <row r="34" spans="2:259" x14ac:dyDescent="0.3">
      <c r="B34" s="8"/>
      <c r="C34" s="69" t="s">
        <v>10</v>
      </c>
      <c r="D34" s="69"/>
      <c r="E34" s="17">
        <v>0</v>
      </c>
      <c r="F34" s="17">
        <v>0</v>
      </c>
      <c r="G34" s="17">
        <v>0</v>
      </c>
      <c r="H34" s="17">
        <v>0</v>
      </c>
      <c r="I34" s="15">
        <f>SUM(E34:H34)</f>
        <v>0</v>
      </c>
      <c r="J34" s="12"/>
    </row>
    <row r="35" spans="2:259" x14ac:dyDescent="0.3">
      <c r="B35" s="13"/>
      <c r="C35" s="61"/>
      <c r="D35" s="10"/>
      <c r="E35" s="15"/>
      <c r="F35" s="15"/>
      <c r="G35" s="15"/>
      <c r="H35" s="15"/>
      <c r="I35" s="15"/>
      <c r="J35" s="12"/>
    </row>
    <row r="36" spans="2:259" x14ac:dyDescent="0.3">
      <c r="B36" s="13" t="s">
        <v>2</v>
      </c>
      <c r="C36" s="77" t="s">
        <v>33</v>
      </c>
      <c r="D36" s="77"/>
      <c r="E36" s="16">
        <f>SUM(E37:E41)</f>
        <v>0</v>
      </c>
      <c r="F36" s="16">
        <f t="shared" ref="F36:I36" si="3">SUM(F37:F41)</f>
        <v>389439935.60000002</v>
      </c>
      <c r="G36" s="16">
        <f>SUM(G37:G41)</f>
        <v>-442350526.45000005</v>
      </c>
      <c r="H36" s="16">
        <f t="shared" si="3"/>
        <v>0</v>
      </c>
      <c r="I36" s="16">
        <f t="shared" si="3"/>
        <v>-52910590.850000024</v>
      </c>
      <c r="J36" s="12"/>
    </row>
    <row r="37" spans="2:259" x14ac:dyDescent="0.3">
      <c r="B37" s="8"/>
      <c r="C37" s="69" t="s">
        <v>11</v>
      </c>
      <c r="D37" s="69"/>
      <c r="E37" s="17">
        <v>0</v>
      </c>
      <c r="F37" s="17">
        <v>0</v>
      </c>
      <c r="G37" s="58">
        <v>591100741.25999999</v>
      </c>
      <c r="H37" s="17">
        <v>0</v>
      </c>
      <c r="I37" s="15">
        <f>SUM(E37:H37)</f>
        <v>591100741.25999999</v>
      </c>
      <c r="J37" s="12"/>
    </row>
    <row r="38" spans="2:259" x14ac:dyDescent="0.3">
      <c r="B38" s="8"/>
      <c r="C38" s="69" t="s">
        <v>12</v>
      </c>
      <c r="D38" s="69"/>
      <c r="E38" s="17">
        <v>0</v>
      </c>
      <c r="F38" s="58">
        <v>389439935.60000002</v>
      </c>
      <c r="G38" s="17">
        <v>-1033451267.71</v>
      </c>
      <c r="H38" s="17">
        <v>0</v>
      </c>
      <c r="I38" s="15">
        <f>SUM(E38:H38)</f>
        <v>-644011332.11000001</v>
      </c>
      <c r="J38" s="12"/>
    </row>
    <row r="39" spans="2:259" x14ac:dyDescent="0.3">
      <c r="B39" s="8"/>
      <c r="C39" s="69" t="s">
        <v>13</v>
      </c>
      <c r="D39" s="69"/>
      <c r="E39" s="17">
        <v>0</v>
      </c>
      <c r="F39" s="17">
        <v>0</v>
      </c>
      <c r="G39" s="17">
        <v>0</v>
      </c>
      <c r="H39" s="17">
        <v>0</v>
      </c>
      <c r="I39" s="15">
        <f>SUM(E39:H39)</f>
        <v>0</v>
      </c>
      <c r="J39" s="12"/>
      <c r="IY39" s="37"/>
    </row>
    <row r="40" spans="2:259" x14ac:dyDescent="0.3">
      <c r="B40" s="8"/>
      <c r="C40" s="69" t="s">
        <v>14</v>
      </c>
      <c r="D40" s="69"/>
      <c r="E40" s="17">
        <v>0</v>
      </c>
      <c r="F40" s="50">
        <v>0</v>
      </c>
      <c r="G40" s="17">
        <v>0</v>
      </c>
      <c r="H40" s="17">
        <v>0</v>
      </c>
      <c r="I40" s="15">
        <f>SUM(E40:H40)</f>
        <v>0</v>
      </c>
      <c r="J40" s="12"/>
    </row>
    <row r="41" spans="2:259" x14ac:dyDescent="0.3">
      <c r="B41" s="13"/>
      <c r="C41" s="71" t="s">
        <v>20</v>
      </c>
      <c r="D41" s="72"/>
      <c r="E41" s="15">
        <v>0</v>
      </c>
      <c r="F41" s="15">
        <v>0</v>
      </c>
      <c r="G41" s="15">
        <v>0</v>
      </c>
      <c r="H41" s="15">
        <v>0</v>
      </c>
      <c r="I41" s="15">
        <f>SUM(E41:H41)</f>
        <v>0</v>
      </c>
      <c r="J41" s="12"/>
    </row>
    <row r="42" spans="2:259" x14ac:dyDescent="0.3">
      <c r="B42" s="13"/>
      <c r="C42" s="62"/>
      <c r="D42" s="63"/>
      <c r="E42" s="15"/>
      <c r="F42" s="15"/>
      <c r="G42" s="15"/>
      <c r="H42" s="15"/>
      <c r="I42" s="15"/>
      <c r="J42" s="12"/>
    </row>
    <row r="43" spans="2:259" x14ac:dyDescent="0.3">
      <c r="B43" s="13"/>
      <c r="C43" s="62"/>
      <c r="D43" s="63"/>
      <c r="E43" s="15"/>
      <c r="F43" s="15"/>
      <c r="G43" s="15"/>
      <c r="H43" s="15"/>
      <c r="I43" s="15"/>
      <c r="J43" s="12"/>
    </row>
    <row r="44" spans="2:259" x14ac:dyDescent="0.3">
      <c r="B44" s="53"/>
      <c r="C44" s="56"/>
      <c r="D44" s="64"/>
      <c r="E44" s="57"/>
      <c r="F44" s="57"/>
      <c r="G44" s="57"/>
      <c r="H44" s="57"/>
      <c r="I44" s="57"/>
      <c r="J44" s="18"/>
    </row>
    <row r="45" spans="2:259" ht="25.05" customHeight="1" x14ac:dyDescent="0.3">
      <c r="B45" s="13"/>
      <c r="C45" s="73" t="s">
        <v>34</v>
      </c>
      <c r="D45" s="74"/>
      <c r="E45" s="15">
        <f>+E46+E47</f>
        <v>0</v>
      </c>
      <c r="F45" s="15">
        <f t="shared" ref="F45:H45" si="4">+F46+F47</f>
        <v>0</v>
      </c>
      <c r="G45" s="15">
        <f t="shared" si="4"/>
        <v>0</v>
      </c>
      <c r="H45" s="15">
        <f t="shared" si="4"/>
        <v>0</v>
      </c>
      <c r="I45" s="15">
        <f t="shared" ref="I45:I47" si="5">SUM(E45:H45)</f>
        <v>0</v>
      </c>
      <c r="J45" s="12"/>
    </row>
    <row r="46" spans="2:259" x14ac:dyDescent="0.3">
      <c r="B46" s="13"/>
      <c r="C46" s="75" t="s">
        <v>21</v>
      </c>
      <c r="D46" s="76"/>
      <c r="E46" s="15">
        <v>0</v>
      </c>
      <c r="F46" s="15">
        <v>0</v>
      </c>
      <c r="G46" s="15">
        <v>0</v>
      </c>
      <c r="H46" s="15">
        <v>0</v>
      </c>
      <c r="I46" s="15">
        <f t="shared" si="5"/>
        <v>0</v>
      </c>
      <c r="J46" s="12"/>
    </row>
    <row r="47" spans="2:259" x14ac:dyDescent="0.3">
      <c r="B47" s="13"/>
      <c r="C47" s="75" t="s">
        <v>22</v>
      </c>
      <c r="D47" s="76"/>
      <c r="E47" s="15">
        <v>0</v>
      </c>
      <c r="F47" s="15">
        <v>0</v>
      </c>
      <c r="G47" s="15">
        <v>0</v>
      </c>
      <c r="H47" s="15">
        <v>0</v>
      </c>
      <c r="I47" s="15">
        <f t="shared" si="5"/>
        <v>0</v>
      </c>
      <c r="J47" s="12"/>
    </row>
    <row r="48" spans="2:259" x14ac:dyDescent="0.3">
      <c r="B48" s="13"/>
      <c r="C48" s="62"/>
      <c r="D48" s="63"/>
      <c r="E48" s="15"/>
      <c r="F48" s="15"/>
      <c r="G48" s="15"/>
      <c r="H48" s="15"/>
      <c r="I48" s="15"/>
      <c r="J48" s="12"/>
    </row>
    <row r="49" spans="2:11" x14ac:dyDescent="0.3">
      <c r="B49" s="13"/>
      <c r="C49" s="70" t="s">
        <v>35</v>
      </c>
      <c r="D49" s="70"/>
      <c r="E49" s="16">
        <f>+E45+E36+E31+E29</f>
        <v>1251539768.4400001</v>
      </c>
      <c r="F49" s="16">
        <f>+F45+F36+F31+F29</f>
        <v>119116680.84000003</v>
      </c>
      <c r="G49" s="16">
        <f>+G45+G36+G31+G29</f>
        <v>591100741.25999999</v>
      </c>
      <c r="H49" s="16">
        <f t="shared" ref="H49" si="6">+H45+H36+H31+H29</f>
        <v>0</v>
      </c>
      <c r="I49" s="16">
        <f>+I45+I36+I31+I29</f>
        <v>1961757190.54</v>
      </c>
      <c r="J49" s="12"/>
    </row>
    <row r="50" spans="2:11" x14ac:dyDescent="0.3">
      <c r="B50" s="39"/>
      <c r="C50" s="48"/>
      <c r="D50" s="48"/>
      <c r="E50" s="49"/>
      <c r="F50" s="49"/>
      <c r="G50" s="49"/>
      <c r="H50" s="49"/>
      <c r="I50" s="49"/>
      <c r="J50" s="18"/>
    </row>
    <row r="51" spans="2:11" ht="10.95" customHeight="1" x14ac:dyDescent="0.3">
      <c r="E51" s="19"/>
      <c r="F51" s="19"/>
      <c r="G51" s="37"/>
      <c r="J51" s="9"/>
    </row>
    <row r="52" spans="2:11" x14ac:dyDescent="0.3">
      <c r="B52" s="59" t="s">
        <v>16</v>
      </c>
      <c r="C52" s="59"/>
      <c r="D52" s="59"/>
      <c r="E52" s="59"/>
      <c r="F52" s="59"/>
      <c r="G52" s="59"/>
      <c r="H52" s="59"/>
      <c r="I52" s="59"/>
      <c r="K52" s="11"/>
    </row>
    <row r="53" spans="2:11" ht="18" customHeight="1" x14ac:dyDescent="0.3">
      <c r="B53" s="1"/>
      <c r="C53" s="11"/>
      <c r="D53" s="20"/>
      <c r="E53" s="21"/>
      <c r="F53" s="21"/>
      <c r="G53" s="36"/>
      <c r="H53" s="22"/>
      <c r="I53" s="38"/>
      <c r="J53" s="21"/>
      <c r="K53" s="21"/>
    </row>
    <row r="54" spans="2:11" ht="18" customHeight="1" x14ac:dyDescent="0.3">
      <c r="B54" s="1"/>
      <c r="C54" s="47"/>
      <c r="D54" s="41"/>
      <c r="E54" s="44"/>
      <c r="F54" s="46"/>
      <c r="G54" s="45"/>
      <c r="H54" s="40"/>
      <c r="I54" s="40"/>
      <c r="J54" s="21"/>
      <c r="K54" s="21"/>
    </row>
    <row r="55" spans="2:11" x14ac:dyDescent="0.3">
      <c r="B55" s="1"/>
      <c r="C55" s="66" t="s">
        <v>25</v>
      </c>
      <c r="D55" s="66"/>
      <c r="E55" s="43"/>
      <c r="F55" s="66" t="s">
        <v>26</v>
      </c>
      <c r="G55" s="66"/>
      <c r="H55" s="66"/>
      <c r="I55" s="66"/>
      <c r="J55" s="10"/>
      <c r="K55" s="21"/>
    </row>
    <row r="56" spans="2:11" ht="14.4" customHeight="1" x14ac:dyDescent="0.3">
      <c r="B56" s="1"/>
      <c r="C56" s="68" t="s">
        <v>28</v>
      </c>
      <c r="D56" s="68"/>
      <c r="E56" s="42"/>
      <c r="F56" s="67" t="s">
        <v>27</v>
      </c>
      <c r="G56" s="67"/>
      <c r="H56" s="67"/>
      <c r="I56" s="67"/>
      <c r="J56" s="10"/>
      <c r="K56" s="21"/>
    </row>
    <row r="57" spans="2:11" x14ac:dyDescent="0.3">
      <c r="C57" s="54"/>
      <c r="D57" s="54"/>
      <c r="E57" s="54"/>
      <c r="F57" s="54"/>
      <c r="G57" s="54"/>
    </row>
    <row r="58" spans="2:11" x14ac:dyDescent="0.3">
      <c r="C58" s="80"/>
      <c r="D58" s="80"/>
      <c r="E58" s="80"/>
      <c r="F58" s="80"/>
      <c r="G58" s="80"/>
    </row>
    <row r="59" spans="2:11" x14ac:dyDescent="0.3">
      <c r="C59" s="79"/>
      <c r="D59" s="79"/>
      <c r="E59" s="79"/>
      <c r="F59" s="79"/>
      <c r="G59" s="79"/>
    </row>
    <row r="60" spans="2:11" x14ac:dyDescent="0.3"/>
    <row r="61" spans="2:11" x14ac:dyDescent="0.3"/>
    <row r="62" spans="2:11" x14ac:dyDescent="0.3"/>
    <row r="63" spans="2:11" x14ac:dyDescent="0.3"/>
    <row r="64" spans="2:11" x14ac:dyDescent="0.3"/>
    <row r="65" x14ac:dyDescent="0.3"/>
    <row r="66" x14ac:dyDescent="0.3"/>
    <row r="67" x14ac:dyDescent="0.3"/>
  </sheetData>
  <mergeCells count="43">
    <mergeCell ref="C59:E59"/>
    <mergeCell ref="C58:E58"/>
    <mergeCell ref="F58:G58"/>
    <mergeCell ref="F59:G59"/>
    <mergeCell ref="B3:J3"/>
    <mergeCell ref="B4:J4"/>
    <mergeCell ref="B5:J5"/>
    <mergeCell ref="B6:J6"/>
    <mergeCell ref="B7:J7"/>
    <mergeCell ref="C16:D16"/>
    <mergeCell ref="D8:H8"/>
    <mergeCell ref="C11:D11"/>
    <mergeCell ref="C13:D13"/>
    <mergeCell ref="C14:D14"/>
    <mergeCell ref="C15:D15"/>
    <mergeCell ref="C37:D37"/>
    <mergeCell ref="C18:D18"/>
    <mergeCell ref="C19:D19"/>
    <mergeCell ref="C20:D20"/>
    <mergeCell ref="C21:D21"/>
    <mergeCell ref="C22:D22"/>
    <mergeCell ref="C36:D36"/>
    <mergeCell ref="C23:D23"/>
    <mergeCell ref="C25:D25"/>
    <mergeCell ref="C26:D26"/>
    <mergeCell ref="C27:D27"/>
    <mergeCell ref="C29:D29"/>
    <mergeCell ref="C31:D31"/>
    <mergeCell ref="C32:D32"/>
    <mergeCell ref="C33:D33"/>
    <mergeCell ref="C34:D34"/>
    <mergeCell ref="F55:I55"/>
    <mergeCell ref="F56:I56"/>
    <mergeCell ref="C55:D55"/>
    <mergeCell ref="C56:D56"/>
    <mergeCell ref="C38:D38"/>
    <mergeCell ref="C39:D39"/>
    <mergeCell ref="C40:D40"/>
    <mergeCell ref="C49:D49"/>
    <mergeCell ref="C41:D41"/>
    <mergeCell ref="C45:D45"/>
    <mergeCell ref="C46:D46"/>
    <mergeCell ref="C47:D47"/>
  </mergeCells>
  <printOptions horizontalCentered="1"/>
  <pageMargins left="0" right="0" top="0.15748031496062992" bottom="0.35433070866141736" header="0" footer="0.19685039370078741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Contabilidad</cp:lastModifiedBy>
  <cp:lastPrinted>2020-04-29T19:29:44Z</cp:lastPrinted>
  <dcterms:created xsi:type="dcterms:W3CDTF">2015-12-15T20:02:42Z</dcterms:created>
  <dcterms:modified xsi:type="dcterms:W3CDTF">2020-10-08T19:30:23Z</dcterms:modified>
</cp:coreProperties>
</file>