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Usuario\Downloads\deuda\"/>
    </mc:Choice>
  </mc:AlternateContent>
  <xr:revisionPtr revIDLastSave="0" documentId="13_ncr:1_{F26DC895-DEBC-41E6-A78B-82A5834E9378}" xr6:coauthVersionLast="37" xr6:coauthVersionMax="37" xr10:uidLastSave="{00000000-0000-0000-0000-000000000000}"/>
  <bookViews>
    <workbookView xWindow="-90" yWindow="-150" windowWidth="20640" windowHeight="9135" xr2:uid="{00000000-000D-0000-FFFF-FFFF00000000}"/>
  </bookViews>
  <sheets>
    <sheet name="Sdo de deuda" sheetId="1" r:id="rId1"/>
  </sheets>
  <definedNames>
    <definedName name="_xlnm.Print_Area" localSheetId="0">'Sdo de deuda'!$B$1:$K$21</definedName>
  </definedNames>
  <calcPr calcId="162913"/>
</workbook>
</file>

<file path=xl/calcChain.xml><?xml version="1.0" encoding="utf-8"?>
<calcChain xmlns="http://schemas.openxmlformats.org/spreadsheetml/2006/main">
  <c r="K13" i="1" l="1"/>
  <c r="K19" i="1" s="1"/>
  <c r="K7" i="1"/>
  <c r="K16" i="1"/>
  <c r="J16" i="1"/>
  <c r="J13" i="1"/>
  <c r="J7" i="1"/>
  <c r="I13" i="1"/>
  <c r="J19" i="1" l="1"/>
  <c r="I16" i="1"/>
  <c r="I7" i="1"/>
  <c r="H16" i="1"/>
  <c r="H13" i="1"/>
  <c r="H7" i="1"/>
  <c r="G7" i="1"/>
  <c r="F7" i="1"/>
  <c r="E7" i="1"/>
  <c r="D7" i="1"/>
  <c r="I19" i="1" l="1"/>
  <c r="H19" i="1"/>
  <c r="G16" i="1"/>
  <c r="G13" i="1"/>
  <c r="F16" i="1"/>
  <c r="E16" i="1"/>
  <c r="D16" i="1"/>
  <c r="F13" i="1"/>
  <c r="E13" i="1"/>
  <c r="D13" i="1"/>
  <c r="F19" i="1" l="1"/>
  <c r="G19" i="1"/>
  <c r="D19" i="1"/>
  <c r="E19" i="1"/>
</calcChain>
</file>

<file path=xl/sharedStrings.xml><?xml version="1.0" encoding="utf-8"?>
<sst xmlns="http://schemas.openxmlformats.org/spreadsheetml/2006/main" count="22" uniqueCount="15">
  <si>
    <t>GOBIERNO DEL ESTADO DE BAJA CALIFORNIA SUR</t>
  </si>
  <si>
    <t>CONCEPTO</t>
  </si>
  <si>
    <t>SALDO AL</t>
  </si>
  <si>
    <t xml:space="preserve">   Fovissste</t>
  </si>
  <si>
    <t>Totales</t>
  </si>
  <si>
    <t>Contingente</t>
  </si>
  <si>
    <t>DEUDA PUBLICA TOTAL (DIRECTA, INDIRECTA Y CONTINGENTE AL CIERRE DE CADA AÑO)</t>
  </si>
  <si>
    <t>Deuda directa</t>
  </si>
  <si>
    <t>Deuda Indirecta</t>
  </si>
  <si>
    <t>Lineas de Factorajes - Crediproveedores</t>
  </si>
  <si>
    <t xml:space="preserve">   Financiamientos a Largo Plazo </t>
  </si>
  <si>
    <t xml:space="preserve">   Obligaciones a Corto Plazo </t>
  </si>
  <si>
    <t xml:space="preserve">   Fovissste (Municipios)</t>
  </si>
  <si>
    <r>
      <t xml:space="preserve">   Bono Cupón Cero (FONREC)</t>
    </r>
    <r>
      <rPr>
        <b/>
        <i/>
        <sz val="8"/>
        <rFont val="Arial"/>
        <family val="2"/>
      </rPr>
      <t>1/</t>
    </r>
  </si>
  <si>
    <t>1/ Crédito celebrado con Banobras el 1 de septiembre de 2016, destinado a inversión pública productiva consistente en obras y acciones de reconstrucción de infraestructura estatal acordadas con el Ejecutivo Federal y  aprobadas por el Fondo de Desastres Naturales (FONDEN).   Técnicamente esta obligación no es deuda pública por lo que no representa para el Gobierno del Estado el compromiso de amortizar capital, debido a que éste será pagado en su totalidad en su fecha de vencimiento, con los recursos provenientes de la redención de un bono denominado Cupón  Cero, colocado en el mercado financiero por el  Fondo de Reconstrucción de Entidades Federativas (FONREC).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</si>
</sst>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quot;$&quot;#,##0.00"/>
  </numFmts>
  <fonts count="9" x14ac:knownFonts="1">
    <font>
      <sz val="10"/>
      <name val="Arial"/>
    </font>
    <font>
      <b/>
      <sz val="12"/>
      <name val="Arial"/>
      <family val="2"/>
    </font>
    <font>
      <b/>
      <sz val="9"/>
      <name val="Arial"/>
      <family val="2"/>
    </font>
    <font>
      <b/>
      <sz val="10"/>
      <name val="Arial"/>
      <family val="2"/>
    </font>
    <font>
      <i/>
      <sz val="10"/>
      <name val="Arial"/>
      <family val="2"/>
    </font>
    <font>
      <sz val="10"/>
      <name val="Arial"/>
      <family val="2"/>
    </font>
    <font>
      <sz val="7"/>
      <name val="Arial"/>
      <family val="2"/>
    </font>
    <font>
      <sz val="6.5"/>
      <name val="Arial"/>
      <family val="2"/>
    </font>
    <font>
      <b/>
      <i/>
      <sz val="8"/>
      <name val="Arial"/>
      <family val="2"/>
    </font>
  </fonts>
  <fills count="6">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theme="9" tint="-0.249977111117893"/>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35">
    <xf numFmtId="0" fontId="0" fillId="0" borderId="0" xfId="0"/>
    <xf numFmtId="0" fontId="2" fillId="2" borderId="3" xfId="0" applyFont="1" applyFill="1" applyBorder="1" applyAlignment="1">
      <alignment horizontal="center"/>
    </xf>
    <xf numFmtId="14" fontId="2" fillId="2" borderId="6" xfId="0" applyNumberFormat="1" applyFont="1" applyFill="1" applyBorder="1" applyAlignment="1">
      <alignment horizontal="center"/>
    </xf>
    <xf numFmtId="0" fontId="0" fillId="0" borderId="0" xfId="0" applyBorder="1"/>
    <xf numFmtId="0" fontId="3" fillId="0" borderId="1" xfId="0" applyFont="1" applyBorder="1"/>
    <xf numFmtId="164" fontId="3" fillId="0" borderId="2" xfId="0" applyNumberFormat="1" applyFont="1" applyFill="1" applyBorder="1"/>
    <xf numFmtId="164" fontId="3" fillId="0" borderId="3" xfId="0" applyNumberFormat="1" applyFont="1" applyFill="1" applyBorder="1"/>
    <xf numFmtId="0" fontId="4" fillId="0" borderId="7" xfId="0" applyFont="1" applyBorder="1"/>
    <xf numFmtId="164" fontId="5" fillId="3" borderId="8" xfId="0" applyNumberFormat="1" applyFont="1" applyFill="1" applyBorder="1"/>
    <xf numFmtId="164" fontId="5" fillId="3" borderId="9" xfId="0" applyNumberFormat="1" applyFont="1" applyFill="1" applyBorder="1"/>
    <xf numFmtId="164" fontId="3" fillId="3" borderId="9" xfId="0" applyNumberFormat="1" applyFont="1" applyFill="1" applyBorder="1"/>
    <xf numFmtId="0" fontId="3" fillId="0" borderId="7" xfId="0" applyFont="1" applyBorder="1"/>
    <xf numFmtId="164" fontId="3" fillId="3" borderId="8" xfId="0" applyNumberFormat="1" applyFont="1" applyFill="1" applyBorder="1"/>
    <xf numFmtId="164" fontId="3" fillId="0" borderId="8" xfId="0" applyNumberFormat="1" applyFont="1" applyFill="1" applyBorder="1"/>
    <xf numFmtId="164" fontId="3" fillId="0" borderId="9" xfId="0" applyNumberFormat="1" applyFont="1" applyFill="1" applyBorder="1"/>
    <xf numFmtId="164" fontId="0" fillId="0" borderId="0" xfId="0" applyNumberFormat="1"/>
    <xf numFmtId="0" fontId="3" fillId="4" borderId="10" xfId="0" applyFont="1" applyFill="1" applyBorder="1"/>
    <xf numFmtId="164" fontId="3" fillId="4" borderId="11" xfId="0" applyNumberFormat="1" applyFont="1" applyFill="1" applyBorder="1"/>
    <xf numFmtId="164" fontId="3" fillId="4" borderId="12" xfId="0" applyNumberFormat="1" applyFont="1" applyFill="1" applyBorder="1"/>
    <xf numFmtId="0" fontId="6" fillId="0" borderId="0" xfId="0" applyFont="1" applyFill="1" applyBorder="1" applyAlignment="1"/>
    <xf numFmtId="164" fontId="5" fillId="5" borderId="9" xfId="0" applyNumberFormat="1" applyFont="1" applyFill="1" applyBorder="1"/>
    <xf numFmtId="0" fontId="7" fillId="0" borderId="0" xfId="0" applyNumberFormat="1" applyFont="1" applyFill="1" applyBorder="1" applyAlignment="1"/>
    <xf numFmtId="0" fontId="0" fillId="5" borderId="0" xfId="0" applyFill="1" applyBorder="1"/>
    <xf numFmtId="0" fontId="2" fillId="5" borderId="0" xfId="0" applyFont="1" applyFill="1" applyBorder="1" applyAlignment="1">
      <alignment horizontal="center"/>
    </xf>
    <xf numFmtId="14" fontId="2" fillId="5" borderId="0" xfId="0" applyNumberFormat="1" applyFont="1" applyFill="1" applyBorder="1" applyAlignment="1">
      <alignment horizontal="center"/>
    </xf>
    <xf numFmtId="164" fontId="3" fillId="5" borderId="0" xfId="0" applyNumberFormat="1" applyFont="1" applyFill="1" applyBorder="1"/>
    <xf numFmtId="164" fontId="5" fillId="5" borderId="0" xfId="0" applyNumberFormat="1" applyFont="1" applyFill="1" applyBorder="1"/>
    <xf numFmtId="164" fontId="3" fillId="5" borderId="0" xfId="0" applyNumberFormat="1" applyFont="1" applyFill="1" applyBorder="1" applyAlignment="1">
      <alignment horizontal="right"/>
    </xf>
    <xf numFmtId="165" fontId="0" fillId="0" borderId="0" xfId="0" applyNumberForma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0" xfId="0" applyFont="1" applyFill="1" applyAlignment="1">
      <alignment horizontal="center" wrapText="1"/>
    </xf>
    <xf numFmtId="0" fontId="7" fillId="0" borderId="0" xfId="0" applyNumberFormat="1" applyFont="1" applyFill="1" applyBorder="1" applyAlignment="1">
      <alignment horizontal="left" vertical="top" wrapText="1"/>
    </xf>
  </cellXfs>
  <cellStyles count="3">
    <cellStyle name="Millares 2" xfId="1" xr:uid="{00000000-0005-0000-0000-000000000000}"/>
    <cellStyle name="Normal" xfId="0" builtinId="0"/>
    <cellStyle name="Porcentu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M43"/>
  <sheetViews>
    <sheetView showGridLines="0" tabSelected="1" zoomScale="110" zoomScaleNormal="110" workbookViewId="0">
      <selection activeCell="M23" sqref="M23"/>
    </sheetView>
  </sheetViews>
  <sheetFormatPr baseColWidth="10" defaultRowHeight="12.75" x14ac:dyDescent="0.2"/>
  <cols>
    <col min="1" max="1" width="3" customWidth="1"/>
    <col min="2" max="2" width="30.42578125" customWidth="1"/>
    <col min="3" max="3" width="5.28515625" customWidth="1"/>
    <col min="4" max="10" width="14.28515625" bestFit="1" customWidth="1"/>
    <col min="11" max="11" width="14.5703125" customWidth="1"/>
    <col min="13" max="13" width="23" customWidth="1"/>
    <col min="256" max="256" width="3" customWidth="1"/>
    <col min="257" max="257" width="32.85546875" customWidth="1"/>
    <col min="258" max="258" width="10.5703125" customWidth="1"/>
    <col min="259" max="259" width="10.28515625" customWidth="1"/>
    <col min="260" max="260" width="14.42578125" customWidth="1"/>
    <col min="261" max="261" width="13.85546875" customWidth="1"/>
    <col min="262" max="262" width="2" customWidth="1"/>
    <col min="512" max="512" width="3" customWidth="1"/>
    <col min="513" max="513" width="32.85546875" customWidth="1"/>
    <col min="514" max="514" width="10.5703125" customWidth="1"/>
    <col min="515" max="515" width="10.28515625" customWidth="1"/>
    <col min="516" max="516" width="14.42578125" customWidth="1"/>
    <col min="517" max="517" width="13.85546875" customWidth="1"/>
    <col min="518" max="518" width="2" customWidth="1"/>
    <col min="768" max="768" width="3" customWidth="1"/>
    <col min="769" max="769" width="32.85546875" customWidth="1"/>
    <col min="770" max="770" width="10.5703125" customWidth="1"/>
    <col min="771" max="771" width="10.28515625" customWidth="1"/>
    <col min="772" max="772" width="14.42578125" customWidth="1"/>
    <col min="773" max="773" width="13.85546875" customWidth="1"/>
    <col min="774" max="774" width="2" customWidth="1"/>
    <col min="1024" max="1024" width="3" customWidth="1"/>
    <col min="1025" max="1025" width="32.85546875" customWidth="1"/>
    <col min="1026" max="1026" width="10.5703125" customWidth="1"/>
    <col min="1027" max="1027" width="10.28515625" customWidth="1"/>
    <col min="1028" max="1028" width="14.42578125" customWidth="1"/>
    <col min="1029" max="1029" width="13.85546875" customWidth="1"/>
    <col min="1030" max="1030" width="2" customWidth="1"/>
    <col min="1280" max="1280" width="3" customWidth="1"/>
    <col min="1281" max="1281" width="32.85546875" customWidth="1"/>
    <col min="1282" max="1282" width="10.5703125" customWidth="1"/>
    <col min="1283" max="1283" width="10.28515625" customWidth="1"/>
    <col min="1284" max="1284" width="14.42578125" customWidth="1"/>
    <col min="1285" max="1285" width="13.85546875" customWidth="1"/>
    <col min="1286" max="1286" width="2" customWidth="1"/>
    <col min="1536" max="1536" width="3" customWidth="1"/>
    <col min="1537" max="1537" width="32.85546875" customWidth="1"/>
    <col min="1538" max="1538" width="10.5703125" customWidth="1"/>
    <col min="1539" max="1539" width="10.28515625" customWidth="1"/>
    <col min="1540" max="1540" width="14.42578125" customWidth="1"/>
    <col min="1541" max="1541" width="13.85546875" customWidth="1"/>
    <col min="1542" max="1542" width="2" customWidth="1"/>
    <col min="1792" max="1792" width="3" customWidth="1"/>
    <col min="1793" max="1793" width="32.85546875" customWidth="1"/>
    <col min="1794" max="1794" width="10.5703125" customWidth="1"/>
    <col min="1795" max="1795" width="10.28515625" customWidth="1"/>
    <col min="1796" max="1796" width="14.42578125" customWidth="1"/>
    <col min="1797" max="1797" width="13.85546875" customWidth="1"/>
    <col min="1798" max="1798" width="2" customWidth="1"/>
    <col min="2048" max="2048" width="3" customWidth="1"/>
    <col min="2049" max="2049" width="32.85546875" customWidth="1"/>
    <col min="2050" max="2050" width="10.5703125" customWidth="1"/>
    <col min="2051" max="2051" width="10.28515625" customWidth="1"/>
    <col min="2052" max="2052" width="14.42578125" customWidth="1"/>
    <col min="2053" max="2053" width="13.85546875" customWidth="1"/>
    <col min="2054" max="2054" width="2" customWidth="1"/>
    <col min="2304" max="2304" width="3" customWidth="1"/>
    <col min="2305" max="2305" width="32.85546875" customWidth="1"/>
    <col min="2306" max="2306" width="10.5703125" customWidth="1"/>
    <col min="2307" max="2307" width="10.28515625" customWidth="1"/>
    <col min="2308" max="2308" width="14.42578125" customWidth="1"/>
    <col min="2309" max="2309" width="13.85546875" customWidth="1"/>
    <col min="2310" max="2310" width="2" customWidth="1"/>
    <col min="2560" max="2560" width="3" customWidth="1"/>
    <col min="2561" max="2561" width="32.85546875" customWidth="1"/>
    <col min="2562" max="2562" width="10.5703125" customWidth="1"/>
    <col min="2563" max="2563" width="10.28515625" customWidth="1"/>
    <col min="2564" max="2564" width="14.42578125" customWidth="1"/>
    <col min="2565" max="2565" width="13.85546875" customWidth="1"/>
    <col min="2566" max="2566" width="2" customWidth="1"/>
    <col min="2816" max="2816" width="3" customWidth="1"/>
    <col min="2817" max="2817" width="32.85546875" customWidth="1"/>
    <col min="2818" max="2818" width="10.5703125" customWidth="1"/>
    <col min="2819" max="2819" width="10.28515625" customWidth="1"/>
    <col min="2820" max="2820" width="14.42578125" customWidth="1"/>
    <col min="2821" max="2821" width="13.85546875" customWidth="1"/>
    <col min="2822" max="2822" width="2" customWidth="1"/>
    <col min="3072" max="3072" width="3" customWidth="1"/>
    <col min="3073" max="3073" width="32.85546875" customWidth="1"/>
    <col min="3074" max="3074" width="10.5703125" customWidth="1"/>
    <col min="3075" max="3075" width="10.28515625" customWidth="1"/>
    <col min="3076" max="3076" width="14.42578125" customWidth="1"/>
    <col min="3077" max="3077" width="13.85546875" customWidth="1"/>
    <col min="3078" max="3078" width="2" customWidth="1"/>
    <col min="3328" max="3328" width="3" customWidth="1"/>
    <col min="3329" max="3329" width="32.85546875" customWidth="1"/>
    <col min="3330" max="3330" width="10.5703125" customWidth="1"/>
    <col min="3331" max="3331" width="10.28515625" customWidth="1"/>
    <col min="3332" max="3332" width="14.42578125" customWidth="1"/>
    <col min="3333" max="3333" width="13.85546875" customWidth="1"/>
    <col min="3334" max="3334" width="2" customWidth="1"/>
    <col min="3584" max="3584" width="3" customWidth="1"/>
    <col min="3585" max="3585" width="32.85546875" customWidth="1"/>
    <col min="3586" max="3586" width="10.5703125" customWidth="1"/>
    <col min="3587" max="3587" width="10.28515625" customWidth="1"/>
    <col min="3588" max="3588" width="14.42578125" customWidth="1"/>
    <col min="3589" max="3589" width="13.85546875" customWidth="1"/>
    <col min="3590" max="3590" width="2" customWidth="1"/>
    <col min="3840" max="3840" width="3" customWidth="1"/>
    <col min="3841" max="3841" width="32.85546875" customWidth="1"/>
    <col min="3842" max="3842" width="10.5703125" customWidth="1"/>
    <col min="3843" max="3843" width="10.28515625" customWidth="1"/>
    <col min="3844" max="3844" width="14.42578125" customWidth="1"/>
    <col min="3845" max="3845" width="13.85546875" customWidth="1"/>
    <col min="3846" max="3846" width="2" customWidth="1"/>
    <col min="4096" max="4096" width="3" customWidth="1"/>
    <col min="4097" max="4097" width="32.85546875" customWidth="1"/>
    <col min="4098" max="4098" width="10.5703125" customWidth="1"/>
    <col min="4099" max="4099" width="10.28515625" customWidth="1"/>
    <col min="4100" max="4100" width="14.42578125" customWidth="1"/>
    <col min="4101" max="4101" width="13.85546875" customWidth="1"/>
    <col min="4102" max="4102" width="2" customWidth="1"/>
    <col min="4352" max="4352" width="3" customWidth="1"/>
    <col min="4353" max="4353" width="32.85546875" customWidth="1"/>
    <col min="4354" max="4354" width="10.5703125" customWidth="1"/>
    <col min="4355" max="4355" width="10.28515625" customWidth="1"/>
    <col min="4356" max="4356" width="14.42578125" customWidth="1"/>
    <col min="4357" max="4357" width="13.85546875" customWidth="1"/>
    <col min="4358" max="4358" width="2" customWidth="1"/>
    <col min="4608" max="4608" width="3" customWidth="1"/>
    <col min="4609" max="4609" width="32.85546875" customWidth="1"/>
    <col min="4610" max="4610" width="10.5703125" customWidth="1"/>
    <col min="4611" max="4611" width="10.28515625" customWidth="1"/>
    <col min="4612" max="4612" width="14.42578125" customWidth="1"/>
    <col min="4613" max="4613" width="13.85546875" customWidth="1"/>
    <col min="4614" max="4614" width="2" customWidth="1"/>
    <col min="4864" max="4864" width="3" customWidth="1"/>
    <col min="4865" max="4865" width="32.85546875" customWidth="1"/>
    <col min="4866" max="4866" width="10.5703125" customWidth="1"/>
    <col min="4867" max="4867" width="10.28515625" customWidth="1"/>
    <col min="4868" max="4868" width="14.42578125" customWidth="1"/>
    <col min="4869" max="4869" width="13.85546875" customWidth="1"/>
    <col min="4870" max="4870" width="2" customWidth="1"/>
    <col min="5120" max="5120" width="3" customWidth="1"/>
    <col min="5121" max="5121" width="32.85546875" customWidth="1"/>
    <col min="5122" max="5122" width="10.5703125" customWidth="1"/>
    <col min="5123" max="5123" width="10.28515625" customWidth="1"/>
    <col min="5124" max="5124" width="14.42578125" customWidth="1"/>
    <col min="5125" max="5125" width="13.85546875" customWidth="1"/>
    <col min="5126" max="5126" width="2" customWidth="1"/>
    <col min="5376" max="5376" width="3" customWidth="1"/>
    <col min="5377" max="5377" width="32.85546875" customWidth="1"/>
    <col min="5378" max="5378" width="10.5703125" customWidth="1"/>
    <col min="5379" max="5379" width="10.28515625" customWidth="1"/>
    <col min="5380" max="5380" width="14.42578125" customWidth="1"/>
    <col min="5381" max="5381" width="13.85546875" customWidth="1"/>
    <col min="5382" max="5382" width="2" customWidth="1"/>
    <col min="5632" max="5632" width="3" customWidth="1"/>
    <col min="5633" max="5633" width="32.85546875" customWidth="1"/>
    <col min="5634" max="5634" width="10.5703125" customWidth="1"/>
    <col min="5635" max="5635" width="10.28515625" customWidth="1"/>
    <col min="5636" max="5636" width="14.42578125" customWidth="1"/>
    <col min="5637" max="5637" width="13.85546875" customWidth="1"/>
    <col min="5638" max="5638" width="2" customWidth="1"/>
    <col min="5888" max="5888" width="3" customWidth="1"/>
    <col min="5889" max="5889" width="32.85546875" customWidth="1"/>
    <col min="5890" max="5890" width="10.5703125" customWidth="1"/>
    <col min="5891" max="5891" width="10.28515625" customWidth="1"/>
    <col min="5892" max="5892" width="14.42578125" customWidth="1"/>
    <col min="5893" max="5893" width="13.85546875" customWidth="1"/>
    <col min="5894" max="5894" width="2" customWidth="1"/>
    <col min="6144" max="6144" width="3" customWidth="1"/>
    <col min="6145" max="6145" width="32.85546875" customWidth="1"/>
    <col min="6146" max="6146" width="10.5703125" customWidth="1"/>
    <col min="6147" max="6147" width="10.28515625" customWidth="1"/>
    <col min="6148" max="6148" width="14.42578125" customWidth="1"/>
    <col min="6149" max="6149" width="13.85546875" customWidth="1"/>
    <col min="6150" max="6150" width="2" customWidth="1"/>
    <col min="6400" max="6400" width="3" customWidth="1"/>
    <col min="6401" max="6401" width="32.85546875" customWidth="1"/>
    <col min="6402" max="6402" width="10.5703125" customWidth="1"/>
    <col min="6403" max="6403" width="10.28515625" customWidth="1"/>
    <col min="6404" max="6404" width="14.42578125" customWidth="1"/>
    <col min="6405" max="6405" width="13.85546875" customWidth="1"/>
    <col min="6406" max="6406" width="2" customWidth="1"/>
    <col min="6656" max="6656" width="3" customWidth="1"/>
    <col min="6657" max="6657" width="32.85546875" customWidth="1"/>
    <col min="6658" max="6658" width="10.5703125" customWidth="1"/>
    <col min="6659" max="6659" width="10.28515625" customWidth="1"/>
    <col min="6660" max="6660" width="14.42578125" customWidth="1"/>
    <col min="6661" max="6661" width="13.85546875" customWidth="1"/>
    <col min="6662" max="6662" width="2" customWidth="1"/>
    <col min="6912" max="6912" width="3" customWidth="1"/>
    <col min="6913" max="6913" width="32.85546875" customWidth="1"/>
    <col min="6914" max="6914" width="10.5703125" customWidth="1"/>
    <col min="6915" max="6915" width="10.28515625" customWidth="1"/>
    <col min="6916" max="6916" width="14.42578125" customWidth="1"/>
    <col min="6917" max="6917" width="13.85546875" customWidth="1"/>
    <col min="6918" max="6918" width="2" customWidth="1"/>
    <col min="7168" max="7168" width="3" customWidth="1"/>
    <col min="7169" max="7169" width="32.85546875" customWidth="1"/>
    <col min="7170" max="7170" width="10.5703125" customWidth="1"/>
    <col min="7171" max="7171" width="10.28515625" customWidth="1"/>
    <col min="7172" max="7172" width="14.42578125" customWidth="1"/>
    <col min="7173" max="7173" width="13.85546875" customWidth="1"/>
    <col min="7174" max="7174" width="2" customWidth="1"/>
    <col min="7424" max="7424" width="3" customWidth="1"/>
    <col min="7425" max="7425" width="32.85546875" customWidth="1"/>
    <col min="7426" max="7426" width="10.5703125" customWidth="1"/>
    <col min="7427" max="7427" width="10.28515625" customWidth="1"/>
    <col min="7428" max="7428" width="14.42578125" customWidth="1"/>
    <col min="7429" max="7429" width="13.85546875" customWidth="1"/>
    <col min="7430" max="7430" width="2" customWidth="1"/>
    <col min="7680" max="7680" width="3" customWidth="1"/>
    <col min="7681" max="7681" width="32.85546875" customWidth="1"/>
    <col min="7682" max="7682" width="10.5703125" customWidth="1"/>
    <col min="7683" max="7683" width="10.28515625" customWidth="1"/>
    <col min="7684" max="7684" width="14.42578125" customWidth="1"/>
    <col min="7685" max="7685" width="13.85546875" customWidth="1"/>
    <col min="7686" max="7686" width="2" customWidth="1"/>
    <col min="7936" max="7936" width="3" customWidth="1"/>
    <col min="7937" max="7937" width="32.85546875" customWidth="1"/>
    <col min="7938" max="7938" width="10.5703125" customWidth="1"/>
    <col min="7939" max="7939" width="10.28515625" customWidth="1"/>
    <col min="7940" max="7940" width="14.42578125" customWidth="1"/>
    <col min="7941" max="7941" width="13.85546875" customWidth="1"/>
    <col min="7942" max="7942" width="2" customWidth="1"/>
    <col min="8192" max="8192" width="3" customWidth="1"/>
    <col min="8193" max="8193" width="32.85546875" customWidth="1"/>
    <col min="8194" max="8194" width="10.5703125" customWidth="1"/>
    <col min="8195" max="8195" width="10.28515625" customWidth="1"/>
    <col min="8196" max="8196" width="14.42578125" customWidth="1"/>
    <col min="8197" max="8197" width="13.85546875" customWidth="1"/>
    <col min="8198" max="8198" width="2" customWidth="1"/>
    <col min="8448" max="8448" width="3" customWidth="1"/>
    <col min="8449" max="8449" width="32.85546875" customWidth="1"/>
    <col min="8450" max="8450" width="10.5703125" customWidth="1"/>
    <col min="8451" max="8451" width="10.28515625" customWidth="1"/>
    <col min="8452" max="8452" width="14.42578125" customWidth="1"/>
    <col min="8453" max="8453" width="13.85546875" customWidth="1"/>
    <col min="8454" max="8454" width="2" customWidth="1"/>
    <col min="8704" max="8704" width="3" customWidth="1"/>
    <col min="8705" max="8705" width="32.85546875" customWidth="1"/>
    <col min="8706" max="8706" width="10.5703125" customWidth="1"/>
    <col min="8707" max="8707" width="10.28515625" customWidth="1"/>
    <col min="8708" max="8708" width="14.42578125" customWidth="1"/>
    <col min="8709" max="8709" width="13.85546875" customWidth="1"/>
    <col min="8710" max="8710" width="2" customWidth="1"/>
    <col min="8960" max="8960" width="3" customWidth="1"/>
    <col min="8961" max="8961" width="32.85546875" customWidth="1"/>
    <col min="8962" max="8962" width="10.5703125" customWidth="1"/>
    <col min="8963" max="8963" width="10.28515625" customWidth="1"/>
    <col min="8964" max="8964" width="14.42578125" customWidth="1"/>
    <col min="8965" max="8965" width="13.85546875" customWidth="1"/>
    <col min="8966" max="8966" width="2" customWidth="1"/>
    <col min="9216" max="9216" width="3" customWidth="1"/>
    <col min="9217" max="9217" width="32.85546875" customWidth="1"/>
    <col min="9218" max="9218" width="10.5703125" customWidth="1"/>
    <col min="9219" max="9219" width="10.28515625" customWidth="1"/>
    <col min="9220" max="9220" width="14.42578125" customWidth="1"/>
    <col min="9221" max="9221" width="13.85546875" customWidth="1"/>
    <col min="9222" max="9222" width="2" customWidth="1"/>
    <col min="9472" max="9472" width="3" customWidth="1"/>
    <col min="9473" max="9473" width="32.85546875" customWidth="1"/>
    <col min="9474" max="9474" width="10.5703125" customWidth="1"/>
    <col min="9475" max="9475" width="10.28515625" customWidth="1"/>
    <col min="9476" max="9476" width="14.42578125" customWidth="1"/>
    <col min="9477" max="9477" width="13.85546875" customWidth="1"/>
    <col min="9478" max="9478" width="2" customWidth="1"/>
    <col min="9728" max="9728" width="3" customWidth="1"/>
    <col min="9729" max="9729" width="32.85546875" customWidth="1"/>
    <col min="9730" max="9730" width="10.5703125" customWidth="1"/>
    <col min="9731" max="9731" width="10.28515625" customWidth="1"/>
    <col min="9732" max="9732" width="14.42578125" customWidth="1"/>
    <col min="9733" max="9733" width="13.85546875" customWidth="1"/>
    <col min="9734" max="9734" width="2" customWidth="1"/>
    <col min="9984" max="9984" width="3" customWidth="1"/>
    <col min="9985" max="9985" width="32.85546875" customWidth="1"/>
    <col min="9986" max="9986" width="10.5703125" customWidth="1"/>
    <col min="9987" max="9987" width="10.28515625" customWidth="1"/>
    <col min="9988" max="9988" width="14.42578125" customWidth="1"/>
    <col min="9989" max="9989" width="13.85546875" customWidth="1"/>
    <col min="9990" max="9990" width="2" customWidth="1"/>
    <col min="10240" max="10240" width="3" customWidth="1"/>
    <col min="10241" max="10241" width="32.85546875" customWidth="1"/>
    <col min="10242" max="10242" width="10.5703125" customWidth="1"/>
    <col min="10243" max="10243" width="10.28515625" customWidth="1"/>
    <col min="10244" max="10244" width="14.42578125" customWidth="1"/>
    <col min="10245" max="10245" width="13.85546875" customWidth="1"/>
    <col min="10246" max="10246" width="2" customWidth="1"/>
    <col min="10496" max="10496" width="3" customWidth="1"/>
    <col min="10497" max="10497" width="32.85546875" customWidth="1"/>
    <col min="10498" max="10498" width="10.5703125" customWidth="1"/>
    <col min="10499" max="10499" width="10.28515625" customWidth="1"/>
    <col min="10500" max="10500" width="14.42578125" customWidth="1"/>
    <col min="10501" max="10501" width="13.85546875" customWidth="1"/>
    <col min="10502" max="10502" width="2" customWidth="1"/>
    <col min="10752" max="10752" width="3" customWidth="1"/>
    <col min="10753" max="10753" width="32.85546875" customWidth="1"/>
    <col min="10754" max="10754" width="10.5703125" customWidth="1"/>
    <col min="10755" max="10755" width="10.28515625" customWidth="1"/>
    <col min="10756" max="10756" width="14.42578125" customWidth="1"/>
    <col min="10757" max="10757" width="13.85546875" customWidth="1"/>
    <col min="10758" max="10758" width="2" customWidth="1"/>
    <col min="11008" max="11008" width="3" customWidth="1"/>
    <col min="11009" max="11009" width="32.85546875" customWidth="1"/>
    <col min="11010" max="11010" width="10.5703125" customWidth="1"/>
    <col min="11011" max="11011" width="10.28515625" customWidth="1"/>
    <col min="11012" max="11012" width="14.42578125" customWidth="1"/>
    <col min="11013" max="11013" width="13.85546875" customWidth="1"/>
    <col min="11014" max="11014" width="2" customWidth="1"/>
    <col min="11264" max="11264" width="3" customWidth="1"/>
    <col min="11265" max="11265" width="32.85546875" customWidth="1"/>
    <col min="11266" max="11266" width="10.5703125" customWidth="1"/>
    <col min="11267" max="11267" width="10.28515625" customWidth="1"/>
    <col min="11268" max="11268" width="14.42578125" customWidth="1"/>
    <col min="11269" max="11269" width="13.85546875" customWidth="1"/>
    <col min="11270" max="11270" width="2" customWidth="1"/>
    <col min="11520" max="11520" width="3" customWidth="1"/>
    <col min="11521" max="11521" width="32.85546875" customWidth="1"/>
    <col min="11522" max="11522" width="10.5703125" customWidth="1"/>
    <col min="11523" max="11523" width="10.28515625" customWidth="1"/>
    <col min="11524" max="11524" width="14.42578125" customWidth="1"/>
    <col min="11525" max="11525" width="13.85546875" customWidth="1"/>
    <col min="11526" max="11526" width="2" customWidth="1"/>
    <col min="11776" max="11776" width="3" customWidth="1"/>
    <col min="11777" max="11777" width="32.85546875" customWidth="1"/>
    <col min="11778" max="11778" width="10.5703125" customWidth="1"/>
    <col min="11779" max="11779" width="10.28515625" customWidth="1"/>
    <col min="11780" max="11780" width="14.42578125" customWidth="1"/>
    <col min="11781" max="11781" width="13.85546875" customWidth="1"/>
    <col min="11782" max="11782" width="2" customWidth="1"/>
    <col min="12032" max="12032" width="3" customWidth="1"/>
    <col min="12033" max="12033" width="32.85546875" customWidth="1"/>
    <col min="12034" max="12034" width="10.5703125" customWidth="1"/>
    <col min="12035" max="12035" width="10.28515625" customWidth="1"/>
    <col min="12036" max="12036" width="14.42578125" customWidth="1"/>
    <col min="12037" max="12037" width="13.85546875" customWidth="1"/>
    <col min="12038" max="12038" width="2" customWidth="1"/>
    <col min="12288" max="12288" width="3" customWidth="1"/>
    <col min="12289" max="12289" width="32.85546875" customWidth="1"/>
    <col min="12290" max="12290" width="10.5703125" customWidth="1"/>
    <col min="12291" max="12291" width="10.28515625" customWidth="1"/>
    <col min="12292" max="12292" width="14.42578125" customWidth="1"/>
    <col min="12293" max="12293" width="13.85546875" customWidth="1"/>
    <col min="12294" max="12294" width="2" customWidth="1"/>
    <col min="12544" max="12544" width="3" customWidth="1"/>
    <col min="12545" max="12545" width="32.85546875" customWidth="1"/>
    <col min="12546" max="12546" width="10.5703125" customWidth="1"/>
    <col min="12547" max="12547" width="10.28515625" customWidth="1"/>
    <col min="12548" max="12548" width="14.42578125" customWidth="1"/>
    <col min="12549" max="12549" width="13.85546875" customWidth="1"/>
    <col min="12550" max="12550" width="2" customWidth="1"/>
    <col min="12800" max="12800" width="3" customWidth="1"/>
    <col min="12801" max="12801" width="32.85546875" customWidth="1"/>
    <col min="12802" max="12802" width="10.5703125" customWidth="1"/>
    <col min="12803" max="12803" width="10.28515625" customWidth="1"/>
    <col min="12804" max="12804" width="14.42578125" customWidth="1"/>
    <col min="12805" max="12805" width="13.85546875" customWidth="1"/>
    <col min="12806" max="12806" width="2" customWidth="1"/>
    <col min="13056" max="13056" width="3" customWidth="1"/>
    <col min="13057" max="13057" width="32.85546875" customWidth="1"/>
    <col min="13058" max="13058" width="10.5703125" customWidth="1"/>
    <col min="13059" max="13059" width="10.28515625" customWidth="1"/>
    <col min="13060" max="13060" width="14.42578125" customWidth="1"/>
    <col min="13061" max="13061" width="13.85546875" customWidth="1"/>
    <col min="13062" max="13062" width="2" customWidth="1"/>
    <col min="13312" max="13312" width="3" customWidth="1"/>
    <col min="13313" max="13313" width="32.85546875" customWidth="1"/>
    <col min="13314" max="13314" width="10.5703125" customWidth="1"/>
    <col min="13315" max="13315" width="10.28515625" customWidth="1"/>
    <col min="13316" max="13316" width="14.42578125" customWidth="1"/>
    <col min="13317" max="13317" width="13.85546875" customWidth="1"/>
    <col min="13318" max="13318" width="2" customWidth="1"/>
    <col min="13568" max="13568" width="3" customWidth="1"/>
    <col min="13569" max="13569" width="32.85546875" customWidth="1"/>
    <col min="13570" max="13570" width="10.5703125" customWidth="1"/>
    <col min="13571" max="13571" width="10.28515625" customWidth="1"/>
    <col min="13572" max="13572" width="14.42578125" customWidth="1"/>
    <col min="13573" max="13573" width="13.85546875" customWidth="1"/>
    <col min="13574" max="13574" width="2" customWidth="1"/>
    <col min="13824" max="13824" width="3" customWidth="1"/>
    <col min="13825" max="13825" width="32.85546875" customWidth="1"/>
    <col min="13826" max="13826" width="10.5703125" customWidth="1"/>
    <col min="13827" max="13827" width="10.28515625" customWidth="1"/>
    <col min="13828" max="13828" width="14.42578125" customWidth="1"/>
    <col min="13829" max="13829" width="13.85546875" customWidth="1"/>
    <col min="13830" max="13830" width="2" customWidth="1"/>
    <col min="14080" max="14080" width="3" customWidth="1"/>
    <col min="14081" max="14081" width="32.85546875" customWidth="1"/>
    <col min="14082" max="14082" width="10.5703125" customWidth="1"/>
    <col min="14083" max="14083" width="10.28515625" customWidth="1"/>
    <col min="14084" max="14084" width="14.42578125" customWidth="1"/>
    <col min="14085" max="14085" width="13.85546875" customWidth="1"/>
    <col min="14086" max="14086" width="2" customWidth="1"/>
    <col min="14336" max="14336" width="3" customWidth="1"/>
    <col min="14337" max="14337" width="32.85546875" customWidth="1"/>
    <col min="14338" max="14338" width="10.5703125" customWidth="1"/>
    <col min="14339" max="14339" width="10.28515625" customWidth="1"/>
    <col min="14340" max="14340" width="14.42578125" customWidth="1"/>
    <col min="14341" max="14341" width="13.85546875" customWidth="1"/>
    <col min="14342" max="14342" width="2" customWidth="1"/>
    <col min="14592" max="14592" width="3" customWidth="1"/>
    <col min="14593" max="14593" width="32.85546875" customWidth="1"/>
    <col min="14594" max="14594" width="10.5703125" customWidth="1"/>
    <col min="14595" max="14595" width="10.28515625" customWidth="1"/>
    <col min="14596" max="14596" width="14.42578125" customWidth="1"/>
    <col min="14597" max="14597" width="13.85546875" customWidth="1"/>
    <col min="14598" max="14598" width="2" customWidth="1"/>
    <col min="14848" max="14848" width="3" customWidth="1"/>
    <col min="14849" max="14849" width="32.85546875" customWidth="1"/>
    <col min="14850" max="14850" width="10.5703125" customWidth="1"/>
    <col min="14851" max="14851" width="10.28515625" customWidth="1"/>
    <col min="14852" max="14852" width="14.42578125" customWidth="1"/>
    <col min="14853" max="14853" width="13.85546875" customWidth="1"/>
    <col min="14854" max="14854" width="2" customWidth="1"/>
    <col min="15104" max="15104" width="3" customWidth="1"/>
    <col min="15105" max="15105" width="32.85546875" customWidth="1"/>
    <col min="15106" max="15106" width="10.5703125" customWidth="1"/>
    <col min="15107" max="15107" width="10.28515625" customWidth="1"/>
    <col min="15108" max="15108" width="14.42578125" customWidth="1"/>
    <col min="15109" max="15109" width="13.85546875" customWidth="1"/>
    <col min="15110" max="15110" width="2" customWidth="1"/>
    <col min="15360" max="15360" width="3" customWidth="1"/>
    <col min="15361" max="15361" width="32.85546875" customWidth="1"/>
    <col min="15362" max="15362" width="10.5703125" customWidth="1"/>
    <col min="15363" max="15363" width="10.28515625" customWidth="1"/>
    <col min="15364" max="15364" width="14.42578125" customWidth="1"/>
    <col min="15365" max="15365" width="13.85546875" customWidth="1"/>
    <col min="15366" max="15366" width="2" customWidth="1"/>
    <col min="15616" max="15616" width="3" customWidth="1"/>
    <col min="15617" max="15617" width="32.85546875" customWidth="1"/>
    <col min="15618" max="15618" width="10.5703125" customWidth="1"/>
    <col min="15619" max="15619" width="10.28515625" customWidth="1"/>
    <col min="15620" max="15620" width="14.42578125" customWidth="1"/>
    <col min="15621" max="15621" width="13.85546875" customWidth="1"/>
    <col min="15622" max="15622" width="2" customWidth="1"/>
    <col min="15872" max="15872" width="3" customWidth="1"/>
    <col min="15873" max="15873" width="32.85546875" customWidth="1"/>
    <col min="15874" max="15874" width="10.5703125" customWidth="1"/>
    <col min="15875" max="15875" width="10.28515625" customWidth="1"/>
    <col min="15876" max="15876" width="14.42578125" customWidth="1"/>
    <col min="15877" max="15877" width="13.85546875" customWidth="1"/>
    <col min="15878" max="15878" width="2" customWidth="1"/>
    <col min="16128" max="16128" width="3" customWidth="1"/>
    <col min="16129" max="16129" width="32.85546875" customWidth="1"/>
    <col min="16130" max="16130" width="10.5703125" customWidth="1"/>
    <col min="16131" max="16131" width="10.28515625" customWidth="1"/>
    <col min="16132" max="16132" width="14.42578125" customWidth="1"/>
    <col min="16133" max="16133" width="13.85546875" customWidth="1"/>
    <col min="16134" max="16134" width="2" customWidth="1"/>
  </cols>
  <sheetData>
    <row r="1" spans="2:11" ht="15.75" customHeight="1" x14ac:dyDescent="0.25">
      <c r="B1" s="33" t="s">
        <v>0</v>
      </c>
      <c r="C1" s="33"/>
      <c r="D1" s="33"/>
      <c r="E1" s="33"/>
      <c r="F1" s="33"/>
      <c r="G1" s="33"/>
      <c r="H1" s="33"/>
      <c r="I1" s="33"/>
      <c r="J1" s="33"/>
      <c r="K1" s="33"/>
    </row>
    <row r="2" spans="2:11" ht="15.75" customHeight="1" x14ac:dyDescent="0.25">
      <c r="B2" s="33" t="s">
        <v>6</v>
      </c>
      <c r="C2" s="33"/>
      <c r="D2" s="33"/>
      <c r="E2" s="33"/>
      <c r="F2" s="33"/>
      <c r="G2" s="33"/>
      <c r="H2" s="33"/>
      <c r="I2" s="33"/>
      <c r="J2" s="33"/>
      <c r="K2" s="33"/>
    </row>
    <row r="3" spans="2:11" ht="9" customHeight="1" x14ac:dyDescent="0.2"/>
    <row r="4" spans="2:11" x14ac:dyDescent="0.2">
      <c r="B4" s="29" t="s">
        <v>1</v>
      </c>
      <c r="C4" s="30"/>
      <c r="D4" s="1" t="s">
        <v>2</v>
      </c>
      <c r="E4" s="1" t="s">
        <v>2</v>
      </c>
      <c r="F4" s="1" t="s">
        <v>2</v>
      </c>
      <c r="G4" s="1" t="s">
        <v>2</v>
      </c>
      <c r="H4" s="1" t="s">
        <v>2</v>
      </c>
      <c r="I4" s="1" t="s">
        <v>2</v>
      </c>
      <c r="J4" s="1" t="s">
        <v>2</v>
      </c>
      <c r="K4" s="1" t="s">
        <v>2</v>
      </c>
    </row>
    <row r="5" spans="2:11" x14ac:dyDescent="0.2">
      <c r="B5" s="31"/>
      <c r="C5" s="32"/>
      <c r="D5" s="2">
        <v>42004</v>
      </c>
      <c r="E5" s="2">
        <v>42369</v>
      </c>
      <c r="F5" s="2">
        <v>42735</v>
      </c>
      <c r="G5" s="2">
        <v>43100</v>
      </c>
      <c r="H5" s="2">
        <v>43465</v>
      </c>
      <c r="I5" s="2">
        <v>43830</v>
      </c>
      <c r="J5" s="2">
        <v>44196</v>
      </c>
      <c r="K5" s="2">
        <v>44561</v>
      </c>
    </row>
    <row r="6" spans="2:11" x14ac:dyDescent="0.2">
      <c r="C6" s="3"/>
    </row>
    <row r="7" spans="2:11" x14ac:dyDescent="0.2">
      <c r="B7" s="4" t="s">
        <v>7</v>
      </c>
      <c r="C7" s="5"/>
      <c r="D7" s="6">
        <f t="shared" ref="D7:G7" si="0">SUM(D8:D11)</f>
        <v>1622591034</v>
      </c>
      <c r="E7" s="6">
        <f t="shared" si="0"/>
        <v>1592323589.3600001</v>
      </c>
      <c r="F7" s="6">
        <f t="shared" si="0"/>
        <v>2143354808.3900001</v>
      </c>
      <c r="G7" s="6">
        <f t="shared" si="0"/>
        <v>2146824867.3700001</v>
      </c>
      <c r="H7" s="6">
        <f t="shared" ref="H7:I7" si="1">SUM(H8:H11)</f>
        <v>2223541376.0300002</v>
      </c>
      <c r="I7" s="6">
        <f t="shared" si="1"/>
        <v>2550767221.1199999</v>
      </c>
      <c r="J7" s="6">
        <f t="shared" ref="J7" si="2">SUM(J8:J11)</f>
        <v>2706356950.3000002</v>
      </c>
      <c r="K7" s="6">
        <f>SUM(K8:K11)</f>
        <v>2058181202.51</v>
      </c>
    </row>
    <row r="8" spans="2:11" x14ac:dyDescent="0.2">
      <c r="B8" s="7" t="s">
        <v>10</v>
      </c>
      <c r="C8" s="8"/>
      <c r="D8" s="9">
        <v>1615796418</v>
      </c>
      <c r="E8" s="9">
        <v>1588731185.97</v>
      </c>
      <c r="F8" s="9">
        <v>1579762405</v>
      </c>
      <c r="G8" s="9">
        <v>1561831769.98</v>
      </c>
      <c r="H8" s="9">
        <v>1527678408.55</v>
      </c>
      <c r="I8" s="9">
        <v>1486633468.1199999</v>
      </c>
      <c r="J8" s="9">
        <v>1442223197.3</v>
      </c>
      <c r="K8" s="9">
        <v>1394047449.51</v>
      </c>
    </row>
    <row r="9" spans="2:11" x14ac:dyDescent="0.2">
      <c r="B9" s="7" t="s">
        <v>13</v>
      </c>
      <c r="C9" s="8"/>
      <c r="D9" s="9">
        <v>0</v>
      </c>
      <c r="E9" s="9">
        <v>0</v>
      </c>
      <c r="F9" s="9">
        <v>0</v>
      </c>
      <c r="G9" s="9">
        <v>221400694</v>
      </c>
      <c r="H9" s="9">
        <v>625475670</v>
      </c>
      <c r="I9" s="9">
        <v>661736630</v>
      </c>
      <c r="J9" s="9">
        <v>661736630</v>
      </c>
      <c r="K9" s="9">
        <v>661736630</v>
      </c>
    </row>
    <row r="10" spans="2:11" x14ac:dyDescent="0.2">
      <c r="B10" s="7" t="s">
        <v>11</v>
      </c>
      <c r="C10" s="8"/>
      <c r="D10" s="9">
        <v>0</v>
      </c>
      <c r="E10" s="9">
        <v>0</v>
      </c>
      <c r="F10" s="9">
        <v>560000000</v>
      </c>
      <c r="G10" s="9">
        <v>360000000</v>
      </c>
      <c r="H10" s="9">
        <v>67990174.439999998</v>
      </c>
      <c r="I10" s="9">
        <v>400000000</v>
      </c>
      <c r="J10" s="9">
        <v>600000000</v>
      </c>
      <c r="K10" s="9">
        <v>0</v>
      </c>
    </row>
    <row r="11" spans="2:11" x14ac:dyDescent="0.2">
      <c r="B11" s="7" t="s">
        <v>3</v>
      </c>
      <c r="C11" s="8"/>
      <c r="D11" s="9">
        <v>6794616</v>
      </c>
      <c r="E11" s="9">
        <v>3592403.39</v>
      </c>
      <c r="F11" s="9">
        <v>3592403.39</v>
      </c>
      <c r="G11" s="9">
        <v>3592403.39</v>
      </c>
      <c r="H11" s="9">
        <v>2397123.04</v>
      </c>
      <c r="I11" s="9">
        <v>2397123</v>
      </c>
      <c r="J11" s="9">
        <v>2397123</v>
      </c>
      <c r="K11" s="9">
        <v>2397123</v>
      </c>
    </row>
    <row r="12" spans="2:11" x14ac:dyDescent="0.2">
      <c r="B12" s="7"/>
      <c r="C12" s="8"/>
      <c r="D12" s="10"/>
      <c r="E12" s="10"/>
      <c r="F12" s="10"/>
      <c r="G12" s="10"/>
      <c r="H12" s="10"/>
      <c r="I12" s="10"/>
      <c r="J12" s="10"/>
      <c r="K12" s="10"/>
    </row>
    <row r="13" spans="2:11" x14ac:dyDescent="0.2">
      <c r="B13" s="11" t="s">
        <v>8</v>
      </c>
      <c r="C13" s="12"/>
      <c r="D13" s="10">
        <f t="shared" ref="D13:J13" si="3">SUM(D14:D14)</f>
        <v>5997523</v>
      </c>
      <c r="E13" s="10">
        <f t="shared" si="3"/>
        <v>2636606.58</v>
      </c>
      <c r="F13" s="10">
        <f t="shared" si="3"/>
        <v>2636606.58</v>
      </c>
      <c r="G13" s="10">
        <f t="shared" si="3"/>
        <v>2636606.58</v>
      </c>
      <c r="H13" s="10">
        <f t="shared" si="3"/>
        <v>1382084.81</v>
      </c>
      <c r="I13" s="10">
        <f t="shared" si="3"/>
        <v>1382085</v>
      </c>
      <c r="J13" s="10">
        <f t="shared" si="3"/>
        <v>1382085</v>
      </c>
      <c r="K13" s="10">
        <f>SUM(K14:K14)</f>
        <v>1382085</v>
      </c>
    </row>
    <row r="14" spans="2:11" x14ac:dyDescent="0.2">
      <c r="B14" s="7" t="s">
        <v>12</v>
      </c>
      <c r="C14" s="8"/>
      <c r="D14" s="9">
        <v>5997523</v>
      </c>
      <c r="E14" s="9">
        <v>2636606.58</v>
      </c>
      <c r="F14" s="9">
        <v>2636606.58</v>
      </c>
      <c r="G14" s="9">
        <v>2636606.58</v>
      </c>
      <c r="H14" s="9">
        <v>1382084.81</v>
      </c>
      <c r="I14" s="9">
        <v>1382085</v>
      </c>
      <c r="J14" s="9">
        <v>1382085</v>
      </c>
      <c r="K14" s="9">
        <v>1382085</v>
      </c>
    </row>
    <row r="15" spans="2:11" x14ac:dyDescent="0.2">
      <c r="B15" s="7"/>
      <c r="C15" s="8"/>
      <c r="D15" s="9"/>
      <c r="E15" s="9"/>
      <c r="F15" s="9"/>
      <c r="G15" s="9"/>
      <c r="H15" s="9"/>
      <c r="I15" s="9"/>
      <c r="J15" s="9"/>
      <c r="K15" s="9"/>
    </row>
    <row r="16" spans="2:11" x14ac:dyDescent="0.2">
      <c r="B16" s="11" t="s">
        <v>5</v>
      </c>
      <c r="C16" s="8"/>
      <c r="D16" s="10">
        <f t="shared" ref="D16:G16" si="4">SUM(D17)</f>
        <v>109051976</v>
      </c>
      <c r="E16" s="10">
        <f t="shared" si="4"/>
        <v>98695700</v>
      </c>
      <c r="F16" s="10">
        <f t="shared" si="4"/>
        <v>174456504</v>
      </c>
      <c r="G16" s="10">
        <f t="shared" si="4"/>
        <v>30041300.93</v>
      </c>
      <c r="H16" s="10">
        <f>SUM(H17)</f>
        <v>74861244.099999994</v>
      </c>
      <c r="I16" s="10">
        <f>SUM(I17)</f>
        <v>34937537.170000002</v>
      </c>
      <c r="J16" s="10">
        <f>SUM(J17)</f>
        <v>73554079.620000005</v>
      </c>
      <c r="K16" s="10">
        <f>SUM(K17)</f>
        <v>0</v>
      </c>
    </row>
    <row r="17" spans="2:13" x14ac:dyDescent="0.2">
      <c r="B17" s="7" t="s">
        <v>9</v>
      </c>
      <c r="C17" s="8"/>
      <c r="D17" s="9">
        <v>109051976</v>
      </c>
      <c r="E17" s="9">
        <v>98695700</v>
      </c>
      <c r="F17" s="9">
        <v>174456504</v>
      </c>
      <c r="G17" s="20">
        <v>30041300.93</v>
      </c>
      <c r="H17" s="20">
        <v>74861244.099999994</v>
      </c>
      <c r="I17" s="20">
        <v>34937537.170000002</v>
      </c>
      <c r="J17" s="20">
        <v>73554079.620000005</v>
      </c>
      <c r="K17" s="20">
        <v>0</v>
      </c>
    </row>
    <row r="18" spans="2:13" x14ac:dyDescent="0.2">
      <c r="B18" s="11"/>
      <c r="C18" s="13"/>
      <c r="D18" s="14"/>
      <c r="E18" s="14"/>
      <c r="F18" s="14"/>
      <c r="G18" s="14"/>
      <c r="H18" s="14"/>
      <c r="I18" s="14"/>
      <c r="J18" s="14"/>
      <c r="K18" s="14"/>
    </row>
    <row r="19" spans="2:13" x14ac:dyDescent="0.2">
      <c r="B19" s="16" t="s">
        <v>4</v>
      </c>
      <c r="C19" s="17"/>
      <c r="D19" s="18">
        <f t="shared" ref="D19:I19" si="5">D13+D7+D16</f>
        <v>1737640533</v>
      </c>
      <c r="E19" s="18">
        <f t="shared" si="5"/>
        <v>1693655895.9400001</v>
      </c>
      <c r="F19" s="18">
        <f t="shared" si="5"/>
        <v>2320447918.9700003</v>
      </c>
      <c r="G19" s="18">
        <f t="shared" si="5"/>
        <v>2179502774.8800001</v>
      </c>
      <c r="H19" s="18">
        <f t="shared" si="5"/>
        <v>2299784704.9400001</v>
      </c>
      <c r="I19" s="18">
        <f t="shared" si="5"/>
        <v>2587086843.29</v>
      </c>
      <c r="J19" s="18">
        <f t="shared" ref="J19" si="6">J13+J7+J16</f>
        <v>2781293114.9200001</v>
      </c>
      <c r="K19" s="18">
        <f>K13+K7+K16</f>
        <v>2059563287.51</v>
      </c>
    </row>
    <row r="20" spans="2:13" ht="6" customHeight="1" x14ac:dyDescent="0.2">
      <c r="B20" s="19"/>
    </row>
    <row r="21" spans="2:13" ht="37.5" customHeight="1" x14ac:dyDescent="0.2">
      <c r="B21" s="34" t="s">
        <v>14</v>
      </c>
      <c r="C21" s="34"/>
      <c r="D21" s="34"/>
      <c r="E21" s="34"/>
      <c r="F21" s="34"/>
      <c r="G21" s="34"/>
      <c r="H21" s="34"/>
      <c r="I21" s="34"/>
      <c r="J21" s="34"/>
      <c r="K21" s="34"/>
    </row>
    <row r="22" spans="2:13" x14ac:dyDescent="0.2">
      <c r="B22" s="21"/>
    </row>
    <row r="23" spans="2:13" x14ac:dyDescent="0.2">
      <c r="B23" s="21"/>
      <c r="M23" s="28"/>
    </row>
    <row r="24" spans="2:13" x14ac:dyDescent="0.2">
      <c r="G24" s="15"/>
    </row>
    <row r="25" spans="2:13" x14ac:dyDescent="0.2">
      <c r="G25" s="15"/>
    </row>
    <row r="26" spans="2:13" x14ac:dyDescent="0.2">
      <c r="D26" s="22"/>
      <c r="E26" s="22"/>
    </row>
    <row r="27" spans="2:13" x14ac:dyDescent="0.2">
      <c r="D27" s="23"/>
      <c r="E27" s="23"/>
    </row>
    <row r="28" spans="2:13" x14ac:dyDescent="0.2">
      <c r="D28" s="24"/>
      <c r="E28" s="24"/>
    </row>
    <row r="29" spans="2:13" x14ac:dyDescent="0.2">
      <c r="D29" s="22"/>
      <c r="E29" s="22"/>
    </row>
    <row r="30" spans="2:13" x14ac:dyDescent="0.2">
      <c r="D30" s="25"/>
      <c r="E30" s="25"/>
    </row>
    <row r="31" spans="2:13" x14ac:dyDescent="0.2">
      <c r="D31" s="26"/>
      <c r="E31" s="26"/>
    </row>
    <row r="32" spans="2:13" x14ac:dyDescent="0.2">
      <c r="D32" s="26"/>
      <c r="E32" s="26"/>
    </row>
    <row r="33" spans="4:5" x14ac:dyDescent="0.2">
      <c r="D33" s="26"/>
      <c r="E33" s="26"/>
    </row>
    <row r="34" spans="4:5" x14ac:dyDescent="0.2">
      <c r="D34" s="26"/>
      <c r="E34" s="26"/>
    </row>
    <row r="35" spans="4:5" x14ac:dyDescent="0.2">
      <c r="D35" s="26"/>
      <c r="E35" s="25"/>
    </row>
    <row r="36" spans="4:5" x14ac:dyDescent="0.2">
      <c r="D36" s="25"/>
      <c r="E36" s="25"/>
    </row>
    <row r="37" spans="4:5" x14ac:dyDescent="0.2">
      <c r="D37" s="26"/>
      <c r="E37" s="26"/>
    </row>
    <row r="38" spans="4:5" x14ac:dyDescent="0.2">
      <c r="D38" s="26"/>
      <c r="E38" s="26"/>
    </row>
    <row r="39" spans="4:5" x14ac:dyDescent="0.2">
      <c r="D39" s="26"/>
      <c r="E39" s="25"/>
    </row>
    <row r="40" spans="4:5" x14ac:dyDescent="0.2">
      <c r="D40" s="26"/>
      <c r="E40" s="26"/>
    </row>
    <row r="41" spans="4:5" x14ac:dyDescent="0.2">
      <c r="D41" s="25"/>
      <c r="E41" s="25"/>
    </row>
    <row r="42" spans="4:5" x14ac:dyDescent="0.2">
      <c r="D42" s="25"/>
      <c r="E42" s="27"/>
    </row>
    <row r="43" spans="4:5" x14ac:dyDescent="0.2">
      <c r="D43" s="22"/>
      <c r="E43" s="22"/>
    </row>
  </sheetData>
  <mergeCells count="4">
    <mergeCell ref="B4:C5"/>
    <mergeCell ref="B1:K1"/>
    <mergeCell ref="B2:K2"/>
    <mergeCell ref="B21:K21"/>
  </mergeCells>
  <printOptions horizontalCentered="1" verticalCentered="1"/>
  <pageMargins left="0.74803149606299213" right="0.74803149606299213" top="0.98425196850393704" bottom="0.98425196850393704" header="0" footer="0"/>
  <pageSetup scale="82"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Sdo de deuda</vt:lpstr>
      <vt:lpstr>'Sdo de deuda'!Área_de_impresión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Usuario</cp:lastModifiedBy>
  <cp:lastPrinted>2022-01-27T22:29:11Z</cp:lastPrinted>
  <dcterms:created xsi:type="dcterms:W3CDTF">2013-04-15T18:39:52Z</dcterms:created>
  <dcterms:modified xsi:type="dcterms:W3CDTF">2022-01-28T20:13:03Z</dcterms:modified>
</cp:coreProperties>
</file>